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pericozzi.CATHOLIC\Desktop\Annual Report Email\2020\Locked\"/>
    </mc:Choice>
  </mc:AlternateContent>
  <workbookProtection workbookPassword="8BA9" lockStructure="1"/>
  <bookViews>
    <workbookView xWindow="0" yWindow="0" windowWidth="20460" windowHeight="6690"/>
  </bookViews>
  <sheets>
    <sheet name="Changes" sheetId="5" r:id="rId1"/>
    <sheet name="Reconciliation Tips" sheetId="6" r:id="rId2"/>
    <sheet name="Page 1" sheetId="1" r:id="rId3"/>
    <sheet name="Page 2" sheetId="2" r:id="rId4"/>
    <sheet name="Page 3" sheetId="4" r:id="rId5"/>
    <sheet name="Page 4" sheetId="3" r:id="rId6"/>
    <sheet name="Cemetery 2" sheetId="7" r:id="rId7"/>
    <sheet name="Cemetery 3" sheetId="9" r:id="rId8"/>
    <sheet name="Cemetery 4" sheetId="8" r:id="rId9"/>
  </sheets>
  <definedNames>
    <definedName name="_xlnm.Print_Area" localSheetId="1">'Reconciliation Tips'!$A$1:$K$76</definedName>
  </definedNames>
  <calcPr calcId="152511"/>
</workbook>
</file>

<file path=xl/calcChain.xml><?xml version="1.0" encoding="utf-8"?>
<calcChain xmlns="http://schemas.openxmlformats.org/spreadsheetml/2006/main">
  <c r="H46" i="9" l="1"/>
  <c r="F46" i="9"/>
  <c r="C46" i="9"/>
  <c r="C48" i="9" s="1"/>
  <c r="G28" i="9"/>
  <c r="C28" i="9"/>
  <c r="G29" i="9" s="1"/>
  <c r="J19" i="9"/>
  <c r="J17" i="9"/>
  <c r="J21" i="9" s="1"/>
  <c r="H46" i="7"/>
  <c r="F46" i="7"/>
  <c r="C46" i="7"/>
  <c r="C48" i="7" s="1"/>
  <c r="G28" i="7"/>
  <c r="C28" i="7"/>
  <c r="G29" i="7" s="1"/>
  <c r="J19" i="7"/>
  <c r="J17" i="7"/>
  <c r="J21" i="7" s="1"/>
  <c r="H46" i="8"/>
  <c r="F46" i="8"/>
  <c r="C46" i="8"/>
  <c r="C48" i="8" s="1"/>
  <c r="G28" i="8"/>
  <c r="C28" i="8"/>
  <c r="G29" i="8" s="1"/>
  <c r="J19" i="8"/>
  <c r="J17" i="8"/>
  <c r="J21" i="8" s="1"/>
  <c r="G61" i="2" l="1"/>
  <c r="J23" i="9"/>
  <c r="J25" i="9" s="1"/>
  <c r="J23" i="7"/>
  <c r="J25" i="7" s="1"/>
  <c r="J23" i="8"/>
  <c r="J25" i="8" s="1"/>
  <c r="G29" i="3" l="1"/>
  <c r="C28" i="3"/>
  <c r="H50" i="1" l="1"/>
  <c r="H46" i="3" l="1"/>
  <c r="C46" i="3"/>
  <c r="C3" i="2"/>
  <c r="I9" i="2"/>
  <c r="H61" i="1"/>
  <c r="H60" i="1"/>
  <c r="H59" i="1"/>
  <c r="H63" i="1" s="1"/>
  <c r="H26" i="1"/>
  <c r="H35" i="1"/>
  <c r="G28" i="3" l="1"/>
  <c r="J19" i="3" s="1"/>
  <c r="G56" i="2" l="1"/>
  <c r="J17" i="3"/>
  <c r="J21" i="3" s="1"/>
  <c r="H51" i="4"/>
  <c r="F51" i="4"/>
  <c r="G54" i="2" s="1"/>
  <c r="H59" i="4"/>
  <c r="I35" i="2"/>
  <c r="G35" i="2"/>
  <c r="H79" i="1"/>
  <c r="G44" i="2"/>
  <c r="G53" i="2" s="1"/>
  <c r="I44" i="2"/>
  <c r="G24" i="2"/>
  <c r="H67" i="3"/>
  <c r="F46" i="3"/>
  <c r="C48" i="3" s="1"/>
  <c r="F59" i="4"/>
  <c r="G55" i="2"/>
  <c r="F38" i="4"/>
  <c r="F30" i="4"/>
  <c r="F20" i="4"/>
  <c r="F15" i="4"/>
  <c r="H44" i="1"/>
  <c r="H52" i="1" s="1"/>
  <c r="G10" i="2"/>
  <c r="H38" i="4"/>
  <c r="I8" i="2"/>
  <c r="I10" i="2"/>
  <c r="I39" i="2" s="1"/>
  <c r="I46" i="2" s="1"/>
  <c r="I24" i="2"/>
  <c r="H15" i="4"/>
  <c r="H20" i="4"/>
  <c r="H43" i="4"/>
  <c r="H61" i="4" s="1"/>
  <c r="H30" i="4"/>
  <c r="J23" i="3" l="1"/>
  <c r="H81" i="1"/>
  <c r="G39" i="2"/>
  <c r="G50" i="2" s="1"/>
  <c r="F43" i="4"/>
  <c r="G51" i="2" s="1"/>
  <c r="J25" i="3" l="1"/>
  <c r="G46" i="2"/>
  <c r="G52" i="2"/>
  <c r="G60" i="2" s="1"/>
  <c r="G62" i="2" s="1"/>
  <c r="F61" i="4"/>
</calcChain>
</file>

<file path=xl/sharedStrings.xml><?xml version="1.0" encoding="utf-8"?>
<sst xmlns="http://schemas.openxmlformats.org/spreadsheetml/2006/main" count="775" uniqueCount="398">
  <si>
    <t>Church of:</t>
  </si>
  <si>
    <t>Corp. Title:</t>
  </si>
  <si>
    <t>Pastor:</t>
  </si>
  <si>
    <t>August 31,</t>
  </si>
  <si>
    <t>Federal Identification Number:</t>
  </si>
  <si>
    <t>Bank</t>
  </si>
  <si>
    <t>Acct.  #</t>
  </si>
  <si>
    <t>Title</t>
  </si>
  <si>
    <t>$</t>
  </si>
  <si>
    <t xml:space="preserve">             102 - Total Savings Accounts, C D's, Money Markets, etc.</t>
  </si>
  <si>
    <t>105 - Other Securities: (Please List)</t>
  </si>
  <si>
    <r>
      <t xml:space="preserve">   DIOCESE OF BUFFALO </t>
    </r>
    <r>
      <rPr>
        <b/>
        <u/>
        <sz val="17"/>
        <rFont val="Arial"/>
        <family val="2"/>
      </rPr>
      <t>PARISH</t>
    </r>
    <r>
      <rPr>
        <b/>
        <sz val="17"/>
        <rFont val="Arial"/>
        <family val="2"/>
      </rPr>
      <t xml:space="preserve"> FINANCIAL REPORT</t>
    </r>
  </si>
  <si>
    <t>%</t>
  </si>
  <si>
    <t>Due Date:</t>
  </si>
  <si>
    <t>Bal. Beginning of Year</t>
  </si>
  <si>
    <t>Borrowed During Year</t>
  </si>
  <si>
    <t>Paid off During Year</t>
  </si>
  <si>
    <t>Unpaid Balance Year End</t>
  </si>
  <si>
    <t>Total Mortgages / Notes Payable</t>
  </si>
  <si>
    <t xml:space="preserve">           RECEIPTS</t>
  </si>
  <si>
    <t>REGULAR:</t>
  </si>
  <si>
    <t>221     Votive Candles (Specify if net)</t>
  </si>
  <si>
    <t>201     Sunday and Holyday Collections:</t>
  </si>
  <si>
    <t>AUXILIARY:</t>
  </si>
  <si>
    <t>233     Rent</t>
  </si>
  <si>
    <t>227     Bingo (net)</t>
  </si>
  <si>
    <t>222.2  Church Societies (net)</t>
  </si>
  <si>
    <t>234     Donations for use of Property (Goodwill)</t>
  </si>
  <si>
    <t>206.3  Other</t>
  </si>
  <si>
    <t>SECTION II.</t>
  </si>
  <si>
    <t>SECTION III.</t>
  </si>
  <si>
    <t>SECTION I.</t>
  </si>
  <si>
    <t>EXTRAORDINARY:</t>
  </si>
  <si>
    <t>239.2  Other</t>
  </si>
  <si>
    <t>SECTION IV.</t>
  </si>
  <si>
    <t xml:space="preserve">          Total Operating Receipts  A.</t>
  </si>
  <si>
    <t>SECTION VI.</t>
  </si>
  <si>
    <t xml:space="preserve">           Total Cash Receipts: (A + B)</t>
  </si>
  <si>
    <t xml:space="preserve">                  SECTION  XVI.</t>
  </si>
  <si>
    <t xml:space="preserve">                 RECONCILIATION</t>
  </si>
  <si>
    <t xml:space="preserve">          Operating Surplus (Deficit)</t>
  </si>
  <si>
    <t xml:space="preserve">           EXPENDITURES</t>
  </si>
  <si>
    <t>SECTION VII.</t>
  </si>
  <si>
    <t>SALARIES AND PAYROLL COSTS:</t>
  </si>
  <si>
    <t>307     Extra Clergy</t>
  </si>
  <si>
    <t>307.1  Other Religious Personnel</t>
  </si>
  <si>
    <t>311     Extra Help</t>
  </si>
  <si>
    <t>321.8  Other</t>
  </si>
  <si>
    <t>SECTION VIII.</t>
  </si>
  <si>
    <t>SUPPLIES:</t>
  </si>
  <si>
    <t>357.1  Votive Candles</t>
  </si>
  <si>
    <t>323     Other</t>
  </si>
  <si>
    <t>SECTION IX.</t>
  </si>
  <si>
    <t>359.9  Total Printing</t>
  </si>
  <si>
    <t>SECTION X.</t>
  </si>
  <si>
    <t>UTILITIES:</t>
  </si>
  <si>
    <t>338.1  Gas</t>
  </si>
  <si>
    <t>338.2  Electric</t>
  </si>
  <si>
    <t>335     Telephone</t>
  </si>
  <si>
    <t>339.9  Other</t>
  </si>
  <si>
    <t>SECTION XI.</t>
  </si>
  <si>
    <t>OTHER OPERATING EXPENSES:</t>
  </si>
  <si>
    <t>301     Diocesan Assessment</t>
  </si>
  <si>
    <t>376.9  Other</t>
  </si>
  <si>
    <t>SECTION XII.</t>
  </si>
  <si>
    <t>SECTION XIV.</t>
  </si>
  <si>
    <t>378     Real Estate Purchases</t>
  </si>
  <si>
    <t>350     New Buildings &amp; Extensions</t>
  </si>
  <si>
    <t>350.1  Remodeling</t>
  </si>
  <si>
    <t>332     Equipment &amp; Furnishings</t>
  </si>
  <si>
    <t>SECTION XV.</t>
  </si>
  <si>
    <t xml:space="preserve">             Mortgages</t>
  </si>
  <si>
    <t xml:space="preserve">             Notes</t>
  </si>
  <si>
    <t xml:space="preserve">                                 (For Accounts of Cemetery, Organizations, and Mass funds, See Page 4)</t>
  </si>
  <si>
    <t xml:space="preserve">       EXPENDITURES</t>
  </si>
  <si>
    <t>800     Graves</t>
  </si>
  <si>
    <t>801     Crypts</t>
  </si>
  <si>
    <t>805     Income--Perpetual Care Fund</t>
  </si>
  <si>
    <t>807     Parish Collection</t>
  </si>
  <si>
    <t>810     Other</t>
  </si>
  <si>
    <t>Total Receipts</t>
  </si>
  <si>
    <t xml:space="preserve">  826     Salaries</t>
  </si>
  <si>
    <t xml:space="preserve">  827     Payroll Taxes</t>
  </si>
  <si>
    <t xml:space="preserve">  828     Fringe Benefits</t>
  </si>
  <si>
    <t xml:space="preserve">  830     Supplies</t>
  </si>
  <si>
    <t xml:space="preserve">  829     Repairs &amp; Maintenance</t>
  </si>
  <si>
    <t xml:space="preserve">  831     Utilities</t>
  </si>
  <si>
    <t xml:space="preserve">  832     Insurance</t>
  </si>
  <si>
    <t xml:space="preserve">  833     Contract Services (Grave openings, Moving, etc.)</t>
  </si>
  <si>
    <t xml:space="preserve">  834     Grave / Crypt Returns</t>
  </si>
  <si>
    <t xml:space="preserve">  837     Capital Expenditures</t>
  </si>
  <si>
    <t xml:space="preserve">  838     Other</t>
  </si>
  <si>
    <t xml:space="preserve">  (Receipts Less Expenditures)</t>
  </si>
  <si>
    <t>Cash and Other Assets:</t>
  </si>
  <si>
    <t>130     Cash - Checking</t>
  </si>
  <si>
    <t>131     Cash - Saving / M Mkt.</t>
  </si>
  <si>
    <t>Account # _____</t>
  </si>
  <si>
    <t>Account #______</t>
  </si>
  <si>
    <t>133     Other Assets</t>
  </si>
  <si>
    <t xml:space="preserve">        Balance Beginning of Year</t>
  </si>
  <si>
    <t xml:space="preserve">  Net Additions (Withdrawals for Year)</t>
  </si>
  <si>
    <t xml:space="preserve">           Balance at End of Year</t>
  </si>
  <si>
    <t>PARISH ORGANIZATIONS</t>
  </si>
  <si>
    <t xml:space="preserve">         Bank:</t>
  </si>
  <si>
    <t xml:space="preserve">     Organization:</t>
  </si>
  <si>
    <t xml:space="preserve">           MASS FUND</t>
  </si>
  <si>
    <t xml:space="preserve">      Account #:</t>
  </si>
  <si>
    <t xml:space="preserve">     Amount:</t>
  </si>
  <si>
    <t>Total Mass Fund:</t>
  </si>
  <si>
    <t>By signing we affirm that we have read this report and that all information is complete and accurate to the best of our knowledge.</t>
  </si>
  <si>
    <t>Signature of Trustees:</t>
  </si>
  <si>
    <t>Date:</t>
  </si>
  <si>
    <t xml:space="preserve">370     Subsidy to Elementary School (See Note 1)  </t>
  </si>
  <si>
    <t xml:space="preserve">  999.4 Net Surplus (Deficit)</t>
  </si>
  <si>
    <t xml:space="preserve">    103 - Total St. Joseph Investment Fund </t>
  </si>
  <si>
    <t>To August 31,</t>
  </si>
  <si>
    <t>177 Unpaid Vendor Bills (Please list in a separate schedule)</t>
  </si>
  <si>
    <t>177 Unpaid Improvements (Please list in a separate schedule)</t>
  </si>
  <si>
    <t>177 Payroll Taxes Withheld and not Remitted to Government</t>
  </si>
  <si>
    <t>175 Unpaid Diocesan Assessments - current year</t>
  </si>
  <si>
    <t>Located(City):</t>
  </si>
  <si>
    <t>178 Unpaid School Assessment- current year</t>
  </si>
  <si>
    <t>176 Unpaid Diocesan Assessments - all prior years</t>
  </si>
  <si>
    <t>ACTUAL</t>
  </si>
  <si>
    <t>CURRENT YEAR</t>
  </si>
  <si>
    <t>BUDGET</t>
  </si>
  <si>
    <t>NEXT YEAR</t>
  </si>
  <si>
    <t>231     Interest &amp; Other Investment Income</t>
  </si>
  <si>
    <t>240     TOTAL RELIGIOUS EDUCATION/FAITH FORMATION</t>
  </si>
  <si>
    <t>306     Regular Clergy (Salary only)</t>
  </si>
  <si>
    <t>310     Regular Help (Gross Wages)</t>
  </si>
  <si>
    <t>316     Payroll Taxes (Employer FICA only)</t>
  </si>
  <si>
    <t>387.9  TOTAL RELIGIOUS EDUCATION/FAITH FORMATION</t>
  </si>
  <si>
    <t xml:space="preserve">                  TOTAL CASH EXPENDITURES         (C + D + E)</t>
  </si>
  <si>
    <t>370.1   Diocesan School Assessment</t>
  </si>
  <si>
    <t>179 Unpaid School Assessment - all prior years</t>
  </si>
  <si>
    <t>132     St. Joseph Investment Fund</t>
  </si>
  <si>
    <t>350.2  Repair &amp; Renovation</t>
  </si>
  <si>
    <t>Signature of Finance Council Chair:</t>
  </si>
  <si>
    <t>101 - Total Checking Accounts</t>
  </si>
  <si>
    <t xml:space="preserve">     Total Other Investments</t>
  </si>
  <si>
    <t>Total Other Liabilities</t>
  </si>
  <si>
    <t>Total Liabilities</t>
  </si>
  <si>
    <t>TOTAL ASSETS</t>
  </si>
  <si>
    <t xml:space="preserve">                 Total Regular Receipts</t>
  </si>
  <si>
    <t xml:space="preserve">               Total Auxiliary Receipts</t>
  </si>
  <si>
    <t xml:space="preserve">  Total Extraordinary Receipts</t>
  </si>
  <si>
    <t>Total Salaries and Payroll Costs</t>
  </si>
  <si>
    <t>Total Supplies</t>
  </si>
  <si>
    <t>Total Utilities</t>
  </si>
  <si>
    <t xml:space="preserve">     Total Other Operating Expenses</t>
  </si>
  <si>
    <t xml:space="preserve">     Total Operating Expenses   C.</t>
  </si>
  <si>
    <t xml:space="preserve">    Total Capital Expenditures   D.</t>
  </si>
  <si>
    <t>Bank ________</t>
  </si>
  <si>
    <t>Account #____</t>
  </si>
  <si>
    <t>Account # ____</t>
  </si>
  <si>
    <t>134     Cash - Checking</t>
  </si>
  <si>
    <t>135     Cash - Saving / M Mkt.</t>
  </si>
  <si>
    <t>136     St. Joseph Investment Fund</t>
  </si>
  <si>
    <t>137     Other Assets</t>
  </si>
  <si>
    <t>227.2  Bell Jar (net)</t>
  </si>
  <si>
    <t>228.1  Raffles (net)</t>
  </si>
  <si>
    <t>INCREASE IN DEBT:</t>
  </si>
  <si>
    <t xml:space="preserve">        Increase in Debt (describe)</t>
  </si>
  <si>
    <t xml:space="preserve">        TOTAL INCREASE IN DEBT   B.</t>
  </si>
  <si>
    <t xml:space="preserve">          Add-Balance (Total Assets) Beginning of Year </t>
  </si>
  <si>
    <t>REDUCTION IN DEBT:</t>
  </si>
  <si>
    <t>811     Niches</t>
  </si>
  <si>
    <t>Number of Burials:</t>
  </si>
  <si>
    <t>In Ground Full Body</t>
  </si>
  <si>
    <t>Mausoleum Full Body</t>
  </si>
  <si>
    <t>Cremation Ground</t>
  </si>
  <si>
    <t>Cremation Niche</t>
  </si>
  <si>
    <t>Current Pricing:</t>
  </si>
  <si>
    <t>Full Body</t>
  </si>
  <si>
    <t>Cremation</t>
  </si>
  <si>
    <t>Graves</t>
  </si>
  <si>
    <t>Interments</t>
  </si>
  <si>
    <t>Crypts</t>
  </si>
  <si>
    <t>Entombments</t>
  </si>
  <si>
    <t>Columbaria</t>
  </si>
  <si>
    <t>MORTGAGES PAYABLE / NOTES PAYABLE (use general ledger balance):</t>
  </si>
  <si>
    <t>177 Liability for Funds held in Trust (use general ledger balance)</t>
  </si>
  <si>
    <t xml:space="preserve">103 - St. Joseph Investment Fund </t>
  </si>
  <si>
    <t>OTHER INVESTMENTS (use general ledger balance):</t>
  </si>
  <si>
    <t xml:space="preserve">Saving accounts, CD's, Money Markets etc. </t>
  </si>
  <si>
    <t>INVESTMENTS (use general ledger balance):</t>
  </si>
  <si>
    <t xml:space="preserve">Checking Accounts </t>
  </si>
  <si>
    <t>CASH (use general ledger balance):</t>
  </si>
  <si>
    <t>104 - US Gov't. Obligations</t>
  </si>
  <si>
    <t>106 - Loans To</t>
  </si>
  <si>
    <t xml:space="preserve">                  Total Reduction in Debt    E.</t>
  </si>
  <si>
    <t>Parish Code:</t>
  </si>
  <si>
    <t>For Period September 1,</t>
  </si>
  <si>
    <t>204.1  Approved Capital Campaigns (approval documentation required)</t>
  </si>
  <si>
    <t>Other Liabilities - Parish:</t>
  </si>
  <si>
    <t>Other Liabilities - Parish School:</t>
  </si>
  <si>
    <t>STATEMENT OF FINANCIAL CONDITION (Include Parish School)</t>
  </si>
  <si>
    <r>
      <t xml:space="preserve">             DIOCESE OF BUFFALO </t>
    </r>
    <r>
      <rPr>
        <b/>
        <u/>
        <sz val="12"/>
        <rFont val="Arial"/>
        <family val="2"/>
      </rPr>
      <t>PARISH</t>
    </r>
    <r>
      <rPr>
        <b/>
        <sz val="12"/>
        <rFont val="Arial"/>
        <family val="2"/>
      </rPr>
      <t xml:space="preserve"> FINANCIAL REPORT</t>
    </r>
  </si>
  <si>
    <r>
      <t xml:space="preserve">            DIOCESE OF BUFFALO </t>
    </r>
    <r>
      <rPr>
        <b/>
        <u/>
        <sz val="12"/>
        <rFont val="Arial"/>
        <family val="2"/>
      </rPr>
      <t>PARISH</t>
    </r>
    <r>
      <rPr>
        <b/>
        <sz val="12"/>
        <rFont val="Arial"/>
        <family val="2"/>
      </rPr>
      <t xml:space="preserve"> FINANCIAL REPORT</t>
    </r>
  </si>
  <si>
    <t>228     Lawn Fetes, Dinners, &amp; Other Fund-Raisers (net)</t>
  </si>
  <si>
    <t>376.8   Merged Parish Expenses</t>
  </si>
  <si>
    <t>180 Unremitted Special Collections</t>
  </si>
  <si>
    <t>Changes to the Diocese of Buffalo Parish Financial Report</t>
  </si>
  <si>
    <t xml:space="preserve">    Total Burials</t>
  </si>
  <si>
    <t>239.4  Insurance Reimbursements</t>
  </si>
  <si>
    <t>239.5  Merged Parish Income</t>
  </si>
  <si>
    <t>186  Tuition &amp; Fees for Next Fiscal Year Collected in Advance</t>
  </si>
  <si>
    <t>186  Other School Liabilities</t>
  </si>
  <si>
    <t>206.5  Pre-School / After-School Programs (Parishes Without Parish School)(net)</t>
  </si>
  <si>
    <t xml:space="preserve">Acct. # </t>
  </si>
  <si>
    <t>Amount</t>
  </si>
  <si>
    <t>This amount should equal the amount reported on the Elementary School report (i.e. account #403 -  Parish Subsidy</t>
  </si>
  <si>
    <t>Please attach  listing of all projects costing $10,000 or more and indicate whether the Bishop's approval was received</t>
  </si>
  <si>
    <t>Alt #</t>
  </si>
  <si>
    <t>Donations</t>
  </si>
  <si>
    <t>Bequests</t>
  </si>
  <si>
    <t>Memorials</t>
  </si>
  <si>
    <r>
      <t>Note 1</t>
    </r>
    <r>
      <rPr>
        <sz val="8"/>
        <color indexed="8"/>
        <rFont val="Arial"/>
        <family val="2"/>
      </rPr>
      <t>:</t>
    </r>
  </si>
  <si>
    <t xml:space="preserve">                    </t>
  </si>
  <si>
    <t>Account Description</t>
  </si>
  <si>
    <t>As communicated with the 2017 annual report, Donations, Bequests and Memorials should be recorded in separate G/L</t>
  </si>
  <si>
    <t>205     Bequests, Memorials</t>
  </si>
  <si>
    <r>
      <rPr>
        <b/>
        <sz val="12"/>
        <rFont val="Arial"/>
        <family val="2"/>
      </rPr>
      <t>Pages 2 - 4</t>
    </r>
    <r>
      <rPr>
        <sz val="12"/>
        <rFont val="Arial"/>
        <family val="2"/>
      </rPr>
      <t xml:space="preserve">:  All parish receipts and expenditures must be recorded on one of the existing lines on the </t>
    </r>
  </si>
  <si>
    <r>
      <t xml:space="preserve">report.  </t>
    </r>
    <r>
      <rPr>
        <b/>
        <sz val="12"/>
        <rFont val="Arial"/>
        <family val="2"/>
      </rPr>
      <t>DO NOT CREATE NEW LINES OR CHANGE THE DESCRIPTION ON A LINE.</t>
    </r>
  </si>
  <si>
    <t>-</t>
  </si>
  <si>
    <t>(if applicable)</t>
  </si>
  <si>
    <t>Cemetery, Page 4:</t>
  </si>
  <si>
    <t>Permanent Maintenance Fund Activity (Center Section - Right) must be completed.</t>
  </si>
  <si>
    <t>Number of Burials and Current Pricing sections must be completed.</t>
  </si>
  <si>
    <t>/</t>
  </si>
  <si>
    <t>Cemetery Surplus/Deficit (if maintained in the parish general Ledger)</t>
  </si>
  <si>
    <t>Generate an income statement by department (30)</t>
  </si>
  <si>
    <t>Select "Department" in the Sortation Order box</t>
  </si>
  <si>
    <t>using the calculated "Net Surplus/Deficit" on the report enter the amount on the line.</t>
  </si>
  <si>
    <t>Please contact the Internal Audit Department for assistance.</t>
  </si>
  <si>
    <t>Carol</t>
  </si>
  <si>
    <t>847-5572</t>
  </si>
  <si>
    <t>Beth</t>
  </si>
  <si>
    <t>847-5584</t>
  </si>
  <si>
    <t>Total the individual changes for a "Net Change in Liabilities", enter the amount on the line.</t>
  </si>
  <si>
    <t>Add Balance (Total Assets) Beginning of Year</t>
  </si>
  <si>
    <t>Still Having difficulty reconciling the annual report?</t>
  </si>
  <si>
    <t>Tips for completing Section XVI, Reconciliation on bottom of page two:</t>
  </si>
  <si>
    <t>Other things to do or consider if your reconciliation has a variance:</t>
  </si>
  <si>
    <t>Are your calculations for the items in the Reconciliation box correct?</t>
  </si>
  <si>
    <t xml:space="preserve">Are any receipt or expense accounts listed on PART 1 - ERROR and EXCEPTIONS of the </t>
  </si>
  <si>
    <t>if not, complete all reconciliations.</t>
  </si>
  <si>
    <t>and change the Annual Parish Financial Report as necessary.</t>
  </si>
  <si>
    <t>The amounts are now added back to your cash balance.</t>
  </si>
  <si>
    <t>Is the total the amount of the variance?</t>
  </si>
  <si>
    <t>Compile a list of the check #s and amounts and calculate a total.</t>
  </si>
  <si>
    <t xml:space="preserve">Calculated Ending </t>
  </si>
  <si>
    <t>Less Total Expense</t>
  </si>
  <si>
    <t>Variance</t>
  </si>
  <si>
    <t>Actual Balance</t>
  </si>
  <si>
    <t>803     Memorials / Foundations…….</t>
  </si>
  <si>
    <t>802     Interments / Entombments…..</t>
  </si>
  <si>
    <t>804     Donations &amp; Bequests……….</t>
  </si>
  <si>
    <t>806     Dividends / Interest………….</t>
  </si>
  <si>
    <t>RECONCILATION</t>
  </si>
  <si>
    <t xml:space="preserve">Total Cemetery Assets </t>
  </si>
  <si>
    <t>beginning of year (9/1)</t>
  </si>
  <si>
    <t>Add Total Receipts</t>
  </si>
  <si>
    <t>RECEIPTS</t>
  </si>
  <si>
    <t>808     Transfer from Cemetery Savings</t>
  </si>
  <si>
    <t>809     W/D from Perm Maint Fund</t>
  </si>
  <si>
    <t xml:space="preserve">  836     Deposits to Permanent Maintenance Fund</t>
  </si>
  <si>
    <t xml:space="preserve">  835     Transfer to Cemetery Savings</t>
  </si>
  <si>
    <t>Total Expenditures</t>
  </si>
  <si>
    <t>Due from Parish</t>
  </si>
  <si>
    <t>Lender: (e.g. Bank Name, Parishioners)</t>
  </si>
  <si>
    <t>181 - SBA PPP</t>
  </si>
  <si>
    <t>177 Unpaid Salaries (including 403b, employee benefit w/h)</t>
  </si>
  <si>
    <t xml:space="preserve"> LIABILITIES</t>
  </si>
  <si>
    <t xml:space="preserve">ASSETS </t>
  </si>
  <si>
    <t>204.2  SBA PPP Funds</t>
  </si>
  <si>
    <t>204.3  Employee Retention Credit</t>
  </si>
  <si>
    <t xml:space="preserve">MUST send with Annual Report: </t>
  </si>
  <si>
    <t>206.2  Other (including Donations):</t>
  </si>
  <si>
    <t>For Period September 1, 2019</t>
  </si>
  <si>
    <t>to August 31, 2020</t>
  </si>
  <si>
    <r>
      <t>Note 2</t>
    </r>
    <r>
      <rPr>
        <sz val="8"/>
        <color rgb="FFFF0000"/>
        <rFont val="Arial"/>
        <family val="2"/>
      </rPr>
      <t>:</t>
    </r>
  </si>
  <si>
    <t xml:space="preserve">138    SBA PPP Note Payable ( ) </t>
  </si>
  <si>
    <t>TOTAL Operating Assets</t>
  </si>
  <si>
    <t>Total Perm Maint Assets</t>
  </si>
  <si>
    <t>Total Cemetery Assets:</t>
  </si>
  <si>
    <t xml:space="preserve">          </t>
  </si>
  <si>
    <t>812     SBA PPP Funds</t>
  </si>
  <si>
    <t>813     Employee Retention Credit</t>
  </si>
  <si>
    <t>Explain variance:</t>
  </si>
  <si>
    <t>CEMETERY NAME</t>
  </si>
  <si>
    <t>Report each cemetery separately:</t>
  </si>
  <si>
    <r>
      <t xml:space="preserve">            </t>
    </r>
    <r>
      <rPr>
        <b/>
        <u/>
        <sz val="10"/>
        <rFont val="Arial"/>
        <family val="2"/>
      </rPr>
      <t>Operating</t>
    </r>
  </si>
  <si>
    <r>
      <t xml:space="preserve"> </t>
    </r>
    <r>
      <rPr>
        <b/>
        <u/>
        <sz val="10"/>
        <rFont val="Arial"/>
        <family val="2"/>
      </rPr>
      <t>Permanent Maintenance</t>
    </r>
  </si>
  <si>
    <t>Signature of Pastor/Administrator:</t>
  </si>
  <si>
    <r>
      <t xml:space="preserve">the annual report, along with the signed </t>
    </r>
    <r>
      <rPr>
        <b/>
        <i/>
        <sz val="12"/>
        <rFont val="Arial"/>
        <family val="2"/>
      </rPr>
      <t>Attestation / Representation Letter</t>
    </r>
    <r>
      <rPr>
        <sz val="12"/>
        <rFont val="Arial"/>
        <family val="2"/>
      </rPr>
      <t>.</t>
    </r>
  </si>
  <si>
    <t>Does the cemetery owe this to the parish?</t>
  </si>
  <si>
    <t>Parish expense paid from Cemetery bank account</t>
  </si>
  <si>
    <t>Cemetery expense paid from Parish bank Account</t>
  </si>
  <si>
    <t>and a receivable on the cemetery, Assets, page 4.</t>
  </si>
  <si>
    <t>There is a misposting in the in the Cemetery Ledger receipt/expense accounts</t>
  </si>
  <si>
    <t>1)</t>
  </si>
  <si>
    <t>2)</t>
  </si>
  <si>
    <t>3)</t>
  </si>
  <si>
    <t>4)</t>
  </si>
  <si>
    <t>Interest/Adm Fees for SJIF or other investments not recorded to Ledger</t>
  </si>
  <si>
    <r>
      <t>Reconciliation box for Cemetery activity</t>
    </r>
    <r>
      <rPr>
        <b/>
        <sz val="12"/>
        <color rgb="FFFF0000"/>
        <rFont val="Arial"/>
        <family val="2"/>
      </rPr>
      <t xml:space="preserve"> MUST</t>
    </r>
    <r>
      <rPr>
        <sz val="12"/>
        <rFont val="Arial"/>
        <family val="2"/>
      </rPr>
      <t xml:space="preserve"> be completed</t>
    </r>
  </si>
  <si>
    <r>
      <rPr>
        <b/>
        <sz val="12"/>
        <rFont val="Arial"/>
        <family val="2"/>
      </rPr>
      <t xml:space="preserve">Effective Date: </t>
    </r>
    <r>
      <rPr>
        <sz val="12"/>
        <rFont val="Arial"/>
        <family val="2"/>
      </rPr>
      <t xml:space="preserve"> August 31, 2020</t>
    </r>
  </si>
  <si>
    <r>
      <t xml:space="preserve">Submit the </t>
    </r>
    <r>
      <rPr>
        <b/>
        <i/>
        <sz val="12"/>
        <rFont val="Arial"/>
        <family val="2"/>
      </rPr>
      <t>Financial Report Worksheet</t>
    </r>
    <r>
      <rPr>
        <sz val="12"/>
        <rFont val="Arial"/>
        <family val="2"/>
      </rPr>
      <t xml:space="preserve"> and an </t>
    </r>
    <r>
      <rPr>
        <b/>
        <i/>
        <sz val="12"/>
        <rFont val="Arial"/>
        <family val="2"/>
      </rPr>
      <t>8/31/2020 PDS Ledger comparative Balance Sheet</t>
    </r>
    <r>
      <rPr>
        <sz val="12"/>
        <rFont val="Arial"/>
        <family val="2"/>
      </rPr>
      <t xml:space="preserve"> with </t>
    </r>
  </si>
  <si>
    <t>https://www.buffalodiocese.org/computerservices-pdsledgerfinancialreportworksheet</t>
  </si>
  <si>
    <t>How to Properly Calculate the Net Change in Liabilities Accounts</t>
  </si>
  <si>
    <t xml:space="preserve">or </t>
  </si>
  <si>
    <t>Add the surplus (deficit) from 8/2019 to the Prior Year Fund Balance from 8/2019.</t>
  </si>
  <si>
    <t>(A)</t>
  </si>
  <si>
    <t>(B)</t>
  </si>
  <si>
    <t>=(A) + (B) = ( C)</t>
  </si>
  <si>
    <r>
      <t xml:space="preserve">How to Calculate the </t>
    </r>
    <r>
      <rPr>
        <b/>
        <u/>
        <sz val="14"/>
        <rFont val="Arial"/>
        <family val="2"/>
      </rPr>
      <t>"Net Change in Prior Year Fund Balance"</t>
    </r>
  </si>
  <si>
    <t xml:space="preserve">Take the 2019 "Total Liability and Equity" amount and remove the equity accounts: </t>
  </si>
  <si>
    <t xml:space="preserve">1) subtract the surplus or add the deficit </t>
  </si>
  <si>
    <t>2) Subtract the credit balance Prior Year Fund Balance or Add the Debit balance Prior Year Fund Balance</t>
  </si>
  <si>
    <t>The calculated amount is the total liabilities for 2019</t>
  </si>
  <si>
    <t xml:space="preserve">Take the 2020 "Total Liability and Equity" amount and remove the equity accounts: </t>
  </si>
  <si>
    <t>The calculated amount is the total liabilities for 2020</t>
  </si>
  <si>
    <t>**</t>
  </si>
  <si>
    <t>Were ALL ASSETS reconciled in PDS Ledger through the 8/2020 date?</t>
  </si>
  <si>
    <t>Amy</t>
  </si>
  <si>
    <t>847-5586</t>
  </si>
  <si>
    <t>Accounting Policy Change effective 9/1/2017:</t>
  </si>
  <si>
    <r>
      <t xml:space="preserve">          Total Operating Receipts (</t>
    </r>
    <r>
      <rPr>
        <b/>
        <sz val="10"/>
        <rFont val="Arial"/>
        <family val="2"/>
      </rPr>
      <t>A. above</t>
    </r>
    <r>
      <rPr>
        <sz val="10"/>
        <rFont val="Arial"/>
        <family val="2"/>
      </rPr>
      <t>)</t>
    </r>
  </si>
  <si>
    <r>
      <t xml:space="preserve">          Subtract-Total Operating Expenditures (</t>
    </r>
    <r>
      <rPr>
        <b/>
        <sz val="10"/>
        <rFont val="Arial"/>
        <family val="2"/>
      </rPr>
      <t>C. page 3</t>
    </r>
    <r>
      <rPr>
        <sz val="10"/>
        <rFont val="Arial"/>
        <family val="2"/>
      </rPr>
      <t>)</t>
    </r>
  </si>
  <si>
    <r>
      <t xml:space="preserve">          Add-Increase in Debt  (</t>
    </r>
    <r>
      <rPr>
        <b/>
        <sz val="10"/>
        <rFont val="Arial"/>
        <family val="2"/>
      </rPr>
      <t>B. above</t>
    </r>
    <r>
      <rPr>
        <sz val="10"/>
        <rFont val="Arial"/>
        <family val="2"/>
      </rPr>
      <t>)</t>
    </r>
  </si>
  <si>
    <r>
      <t xml:space="preserve">          Subtract-Capital Expenditures  (</t>
    </r>
    <r>
      <rPr>
        <b/>
        <sz val="10"/>
        <rFont val="Arial"/>
        <family val="2"/>
      </rPr>
      <t>D. page 3</t>
    </r>
    <r>
      <rPr>
        <sz val="10"/>
        <rFont val="Arial"/>
        <family val="2"/>
      </rPr>
      <t>)</t>
    </r>
  </si>
  <si>
    <r>
      <t xml:space="preserve">          Subtract-Total Reduction in Debt (</t>
    </r>
    <r>
      <rPr>
        <b/>
        <sz val="10"/>
        <rFont val="Arial"/>
        <family val="2"/>
      </rPr>
      <t>E. page 3</t>
    </r>
    <r>
      <rPr>
        <sz val="10"/>
        <rFont val="Arial"/>
        <family val="2"/>
      </rPr>
      <t>)</t>
    </r>
  </si>
  <si>
    <t xml:space="preserve">    Cemetery Surplus/Deficit (if maintained in parish general ledger)</t>
  </si>
  <si>
    <t xml:space="preserve">    Net change in Liability Accounts (if applicable)</t>
  </si>
  <si>
    <t xml:space="preserve">    Net Change in Prior Year Fund Balance / Retained Earnings (if applicable)</t>
  </si>
  <si>
    <r>
      <t xml:space="preserve">    Calculated Ending Balance (</t>
    </r>
    <r>
      <rPr>
        <b/>
        <sz val="10"/>
        <rFont val="Arial"/>
        <family val="2"/>
      </rPr>
      <t>Total Assets</t>
    </r>
    <r>
      <rPr>
        <sz val="10"/>
        <rFont val="Arial"/>
        <family val="2"/>
      </rPr>
      <t>)</t>
    </r>
  </si>
  <si>
    <r>
      <t xml:space="preserve">    Actual balance (</t>
    </r>
    <r>
      <rPr>
        <b/>
        <sz val="10"/>
        <rFont val="Arial"/>
        <family val="2"/>
      </rPr>
      <t>Total Assets</t>
    </r>
    <r>
      <rPr>
        <sz val="10"/>
        <rFont val="Arial"/>
        <family val="2"/>
      </rPr>
      <t>)</t>
    </r>
  </si>
  <si>
    <t xml:space="preserve">    Variance (should be zero)</t>
  </si>
  <si>
    <t xml:space="preserve"> DOB Annual Report Worksheet v7.0 including Part I:Error and Exceptions; Balance sheet comparative 8/2020 &amp; 8/2019</t>
  </si>
  <si>
    <r>
      <t>CAPITAL EXPENDITURES: (</t>
    </r>
    <r>
      <rPr>
        <b/>
        <sz val="10"/>
        <color rgb="FFFF0000"/>
        <rFont val="Arial"/>
        <family val="2"/>
      </rPr>
      <t>See Note 2</t>
    </r>
    <r>
      <rPr>
        <b/>
        <sz val="10"/>
        <rFont val="Arial"/>
        <family val="2"/>
      </rPr>
      <t>)</t>
    </r>
  </si>
  <si>
    <r>
      <t xml:space="preserve">        </t>
    </r>
    <r>
      <rPr>
        <b/>
        <sz val="10"/>
        <rFont val="Arial"/>
        <family val="2"/>
      </rPr>
      <t>Principal</t>
    </r>
    <r>
      <rPr>
        <sz val="10"/>
        <rFont val="Arial"/>
        <family val="2"/>
      </rPr>
      <t xml:space="preserve"> Payments on Debt:</t>
    </r>
  </si>
  <si>
    <t>Bank(s/Institution(s) Mass Fund are Deposited</t>
  </si>
  <si>
    <t>Cash Account Balances (Checking, Saving, etc.) (Attach additional sheets if needed)</t>
  </si>
  <si>
    <r>
      <t>204     Parish Drives</t>
    </r>
    <r>
      <rPr>
        <sz val="8"/>
        <rFont val="Arial"/>
        <family val="2"/>
      </rPr>
      <t xml:space="preserve"> (Submit all documantation including detail General Ledger Report for entire Fiscal year)</t>
    </r>
  </si>
  <si>
    <t xml:space="preserve">accounts effective 9/1/17: </t>
  </si>
  <si>
    <r>
      <rPr>
        <b/>
        <sz val="12"/>
        <color rgb="FFFF0000"/>
        <rFont val="Arial"/>
        <family val="2"/>
      </rPr>
      <t>Please update the Annual Report Worksheet to v7.0</t>
    </r>
    <r>
      <rPr>
        <sz val="12"/>
        <rFont val="Arial"/>
        <family val="2"/>
      </rPr>
      <t xml:space="preserve">. Instructions can be found on the Computer Services page of the DOB website. (follow the link below) </t>
    </r>
  </si>
  <si>
    <t>If you have any questions or need assistance, please contact  Mr. Rick Dychowski at 847-8395.</t>
  </si>
  <si>
    <t>General Instructions:</t>
  </si>
  <si>
    <t>Alternate #'s:</t>
  </si>
  <si>
    <t>The following alternate #'s should be used for the SBA/PPP or Employee Retention Credit (ERC) accounts:</t>
  </si>
  <si>
    <t xml:space="preserve">Funding Provided by Federal Government for Small Business during </t>
  </si>
  <si>
    <t>the spring 2020 pandemic.  This account represents the total amount</t>
  </si>
  <si>
    <t xml:space="preserve">received.  The balance will be updated once determination has been </t>
  </si>
  <si>
    <t>received regarding the amount to be "forgiven" or "waived."</t>
  </si>
  <si>
    <t xml:space="preserve">Receipts from the Small Business Association Paycheck Protection </t>
  </si>
  <si>
    <t>Plan, during spring 2020.</t>
  </si>
  <si>
    <t xml:space="preserve">Used to record the Federal payroll tax credit, including credit received </t>
  </si>
  <si>
    <t>each pay period and refund of overpaid taxes from IRS.</t>
  </si>
  <si>
    <t>Employee Retention Credit (ERC)-Parish</t>
  </si>
  <si>
    <t>SBA/PPP Note Payable-Parish</t>
  </si>
  <si>
    <t>SBA/PPP Note Payable-Cemetery</t>
  </si>
  <si>
    <t>SBA/PPP Receipt-Parish</t>
  </si>
  <si>
    <t>SBA/PPP Receipt-Cemetery</t>
  </si>
  <si>
    <t>Employee Retention Credit (ERC)-Cemetery</t>
  </si>
  <si>
    <t>Receipts received via contributions to the parish excluding Sunday &amp; Holyday Collections, Special Collections,</t>
  </si>
  <si>
    <t xml:space="preserve">Approved Capital Campaigns, Memorial &amp; Bequests. </t>
  </si>
  <si>
    <r>
      <t xml:space="preserve">Receipts received via bequests and </t>
    </r>
    <r>
      <rPr>
        <b/>
        <sz val="12"/>
        <rFont val="Arial"/>
        <family val="2"/>
      </rPr>
      <t>supported by a signed legal document such as a will or letter from</t>
    </r>
  </si>
  <si>
    <t>an attorney.</t>
  </si>
  <si>
    <t>from the donor.</t>
  </si>
  <si>
    <r>
      <t xml:space="preserve">Receipts received as a memorial to a deceased individual and </t>
    </r>
    <r>
      <rPr>
        <b/>
        <sz val="12"/>
        <rFont val="Arial"/>
        <family val="2"/>
      </rPr>
      <t>supported by a card, letter or check (retain copy)</t>
    </r>
  </si>
  <si>
    <t>Reasons for variance include (but not limited to):</t>
  </si>
  <si>
    <r>
      <t xml:space="preserve">The Parish </t>
    </r>
    <r>
      <rPr>
        <b/>
        <sz val="12"/>
        <color rgb="FFFF0000"/>
        <rFont val="Arial"/>
        <family val="2"/>
      </rPr>
      <t>MUST</t>
    </r>
    <r>
      <rPr>
        <sz val="12"/>
        <rFont val="Arial"/>
        <family val="2"/>
      </rPr>
      <t xml:space="preserve"> reimburse the Cemetery or record a liability on the Parish (page 1) </t>
    </r>
  </si>
  <si>
    <t>Variance should be $0. Resolve variance by entering AJE as needed. Contact Audit Department for assistance.</t>
  </si>
  <si>
    <t>enter 30 (cemetery department code)</t>
  </si>
  <si>
    <t>Using a balance sheet report for 8/2020 which includes 8/2019,</t>
  </si>
  <si>
    <t xml:space="preserve">calculate the difference in each liability account.  Write each calculated change down </t>
  </si>
  <si>
    <t xml:space="preserve">in the right hand margin.  Remember to pay close attention to the + ( - ). </t>
  </si>
  <si>
    <t>Subtract the total liabilities for 2019 from the total liabilities from 2020.  The calculated amount is the Change in Liability accounts.  Enter this amount in the reconcilaition box on page 2.  Be sure to enter the number correctly (+, -).</t>
  </si>
  <si>
    <t>Use the balance sheet report for 8/2020 which includes 8/2019.</t>
  </si>
  <si>
    <t>Subtract (C) from the 2020 "Prior Year Fund Balance" amount.</t>
  </si>
  <si>
    <t>This calculated amount is the change in "Prior Year Fund Balance"; Enter the amount of the calculated variance on the line. Make sure the (+, - ) is accurate.</t>
  </si>
  <si>
    <t>Generate a General Ledger report for the Prior Year Fund Balance account for the period of 9/1/2019 through 8/31/2020.  The report generated will include the transaction(s) which were posted to the General ledger account during the fiscal year.  Review these transactions to ensure you are familiar with them and the transaction(s) is accurate.  Make any adjustments to PDS Ledger as needed.  Contact the Internal Audit Department for assistance.</t>
  </si>
  <si>
    <t>Using the Balance Sheet for 8/2020 which includes 8/2019, enter the Total Asset amount</t>
  </si>
  <si>
    <r>
      <t xml:space="preserve">calculated for </t>
    </r>
    <r>
      <rPr>
        <b/>
        <u/>
        <sz val="12"/>
        <rFont val="Arial"/>
        <family val="2"/>
      </rPr>
      <t>8/2019</t>
    </r>
    <r>
      <rPr>
        <b/>
        <sz val="12"/>
        <rFont val="Arial"/>
        <family val="2"/>
      </rPr>
      <t xml:space="preserve"> </t>
    </r>
    <r>
      <rPr>
        <sz val="12"/>
        <rFont val="Arial"/>
        <family val="2"/>
      </rPr>
      <t>on the line.</t>
    </r>
  </si>
  <si>
    <r>
      <t xml:space="preserve">Be sure </t>
    </r>
    <r>
      <rPr>
        <b/>
        <sz val="12"/>
        <rFont val="Arial"/>
        <family val="2"/>
      </rPr>
      <t>not</t>
    </r>
    <r>
      <rPr>
        <sz val="12"/>
        <rFont val="Arial"/>
        <family val="2"/>
      </rPr>
      <t xml:space="preserve"> to include MASS and CEMETERY Account(s) (these are reported on page 4 ONLY)</t>
    </r>
  </si>
  <si>
    <t xml:space="preserve">Annual Report Worksheet?  If yes, correct the alternate account number, rerun the report, </t>
  </si>
  <si>
    <t>ask someone to check/verify them for you.</t>
  </si>
  <si>
    <t>Did you void any checks during the year which were written during the prior fiscal year?</t>
  </si>
  <si>
    <t>If so, write in below the Variance line and include a copy of the Void check listing.</t>
  </si>
  <si>
    <t>STREAM (receipts)</t>
  </si>
  <si>
    <t>STREAM (expenses)</t>
  </si>
  <si>
    <t>Religion, Engineering, Arts and Math) initiative.</t>
  </si>
  <si>
    <t>Expenditures associated with the STREAM (Science, Technology,</t>
  </si>
  <si>
    <r>
      <rPr>
        <b/>
        <sz val="12"/>
        <rFont val="Arial"/>
        <family val="2"/>
      </rPr>
      <t>NOTICE:</t>
    </r>
    <r>
      <rPr>
        <sz val="12"/>
        <rFont val="Arial"/>
        <family val="2"/>
      </rPr>
      <t xml:space="preserve"> Failure to Properly record "Donations" in a separate ledger account and properly on the annual report will result in the former combined "Donations &amp; Bequests" PDS Ledger account to be re-classified in its entirety to "Other Regular Receipts".       See information regarding these accounts below:</t>
    </r>
  </si>
  <si>
    <t xml:space="preserve">Receipts received to fund the STREAM (Science, Technology, Religion, </t>
  </si>
  <si>
    <t>Engineering, Arts and Math) initiative.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</si>
</sst>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0.0%"/>
    <numFmt numFmtId="165" formatCode="m/d/yy;@"/>
  </numFmts>
  <fonts count="44" x14ac:knownFonts="1">
    <font>
      <sz val="10"/>
      <name val="Arial"/>
    </font>
    <font>
      <sz val="10"/>
      <name val="Arial"/>
      <family val="2"/>
    </font>
    <font>
      <sz val="8"/>
      <name val="Arial"/>
      <family val="2"/>
    </font>
    <font>
      <b/>
      <sz val="17"/>
      <name val="Arial"/>
      <family val="2"/>
    </font>
    <font>
      <b/>
      <sz val="10"/>
      <name val="Arial"/>
      <family val="2"/>
    </font>
    <font>
      <b/>
      <sz val="8"/>
      <name val="Arial"/>
      <family val="2"/>
    </font>
    <font>
      <b/>
      <u/>
      <sz val="17"/>
      <name val="Arial"/>
      <family val="2"/>
    </font>
    <font>
      <b/>
      <sz val="11"/>
      <name val="Arial"/>
      <family val="2"/>
    </font>
    <font>
      <sz val="8"/>
      <name val="Arial"/>
      <family val="2"/>
    </font>
    <font>
      <b/>
      <sz val="8"/>
      <name val="Arial"/>
      <family val="2"/>
    </font>
    <font>
      <sz val="6"/>
      <name val="Arial"/>
      <family val="2"/>
    </font>
    <font>
      <u/>
      <sz val="8"/>
      <name val="Arial"/>
      <family val="2"/>
    </font>
    <font>
      <sz val="10"/>
      <name val="Arial"/>
      <family val="2"/>
    </font>
    <font>
      <u/>
      <sz val="10"/>
      <name val="Arial"/>
      <family val="2"/>
    </font>
    <font>
      <b/>
      <sz val="12"/>
      <name val="Arial"/>
      <family val="2"/>
    </font>
    <font>
      <b/>
      <u/>
      <sz val="12"/>
      <name val="Arial"/>
      <family val="2"/>
    </font>
    <font>
      <b/>
      <u/>
      <sz val="10"/>
      <name val="Arial"/>
      <family val="2"/>
    </font>
    <font>
      <sz val="8"/>
      <color indexed="8"/>
      <name val="Arial"/>
      <family val="2"/>
    </font>
    <font>
      <b/>
      <u/>
      <sz val="14"/>
      <name val="Arial"/>
      <family val="2"/>
    </font>
    <font>
      <sz val="12"/>
      <name val="Arial"/>
      <family val="2"/>
    </font>
    <font>
      <sz val="14"/>
      <name val="Arial"/>
      <family val="2"/>
    </font>
    <font>
      <b/>
      <i/>
      <sz val="12"/>
      <name val="Arial"/>
      <family val="2"/>
    </font>
    <font>
      <b/>
      <sz val="14"/>
      <name val="Arial"/>
      <family val="2"/>
    </font>
    <font>
      <b/>
      <sz val="10"/>
      <color rgb="FFFF0000"/>
      <name val="Arial"/>
      <family val="2"/>
    </font>
    <font>
      <b/>
      <sz val="14"/>
      <color rgb="FFFF0000"/>
      <name val="Arial"/>
      <family val="2"/>
    </font>
    <font>
      <sz val="6"/>
      <color rgb="FF000000"/>
      <name val="Arial"/>
      <family val="2"/>
    </font>
    <font>
      <u/>
      <sz val="8"/>
      <color rgb="FF000000"/>
      <name val="Arial"/>
      <family val="2"/>
    </font>
    <font>
      <sz val="8"/>
      <color rgb="FF000000"/>
      <name val="Arial"/>
      <family val="2"/>
    </font>
    <font>
      <sz val="10"/>
      <color rgb="FFFF0000"/>
      <name val="Arial"/>
      <family val="2"/>
    </font>
    <font>
      <sz val="8"/>
      <color rgb="FFFF0000"/>
      <name val="Arial"/>
      <family val="2"/>
    </font>
    <font>
      <u/>
      <sz val="8"/>
      <color rgb="FFFF0000"/>
      <name val="Arial"/>
      <family val="2"/>
    </font>
    <font>
      <sz val="9"/>
      <name val="Arial"/>
      <family val="2"/>
    </font>
    <font>
      <b/>
      <u/>
      <sz val="10"/>
      <color rgb="FFFF0000"/>
      <name val="Arial"/>
      <family val="2"/>
    </font>
    <font>
      <u/>
      <sz val="9"/>
      <name val="Arial"/>
      <family val="2"/>
    </font>
    <font>
      <u/>
      <sz val="12"/>
      <name val="Arial"/>
      <family val="2"/>
    </font>
    <font>
      <sz val="12"/>
      <color rgb="FFFF0000"/>
      <name val="Arial"/>
      <family val="2"/>
    </font>
    <font>
      <b/>
      <sz val="12"/>
      <color rgb="FFFF0000"/>
      <name val="Arial"/>
      <family val="2"/>
    </font>
    <font>
      <u/>
      <sz val="10"/>
      <color theme="10"/>
      <name val="Arial"/>
      <family val="2"/>
    </font>
    <font>
      <u/>
      <sz val="12"/>
      <color theme="10"/>
      <name val="Arial"/>
      <family val="2"/>
    </font>
    <font>
      <u/>
      <sz val="14"/>
      <name val="Arial"/>
      <family val="2"/>
    </font>
    <font>
      <b/>
      <sz val="16"/>
      <name val="Arial"/>
      <family val="2"/>
    </font>
    <font>
      <sz val="7"/>
      <name val="Arial"/>
      <family val="2"/>
    </font>
    <font>
      <u val="singleAccounting"/>
      <sz val="7"/>
      <name val="Arial"/>
      <family val="2"/>
    </font>
    <font>
      <b/>
      <u val="singleAccounting"/>
      <sz val="8"/>
      <name val="Arial"/>
      <family val="2"/>
    </font>
  </fonts>
  <fills count="4">
    <fill>
      <patternFill patternType="none"/>
    </fill>
    <fill>
      <patternFill patternType="gray125"/>
    </fill>
    <fill>
      <patternFill patternType="solid">
        <fgColor indexed="65"/>
        <bgColor indexed="64"/>
      </patternFill>
    </fill>
    <fill>
      <patternFill patternType="solid">
        <fgColor theme="2"/>
        <bgColor indexed="64"/>
      </patternFill>
    </fill>
  </fills>
  <borders count="32">
    <border>
      <left/>
      <right/>
      <top/>
      <bottom/>
      <diagonal/>
    </border>
    <border>
      <left/>
      <right/>
      <top style="double">
        <color indexed="64"/>
      </top>
      <bottom style="double">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double">
        <color indexed="64"/>
      </bottom>
      <diagonal/>
    </border>
    <border>
      <left/>
      <right/>
      <top style="dotted">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right style="thin">
        <color indexed="64"/>
      </right>
      <top style="double">
        <color indexed="64"/>
      </top>
      <bottom/>
      <diagonal/>
    </border>
    <border>
      <left/>
      <right style="medium">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cellStyleXfs>
  <cellXfs count="344">
    <xf numFmtId="0" fontId="0" fillId="0" borderId="0" xfId="0"/>
    <xf numFmtId="0" fontId="2" fillId="0" borderId="0" xfId="0" applyFont="1" applyAlignment="1">
      <alignment vertical="center"/>
    </xf>
    <xf numFmtId="0" fontId="0" fillId="0" borderId="0" xfId="0" applyAlignment="1">
      <alignment vertical="center"/>
    </xf>
    <xf numFmtId="0" fontId="4" fillId="2" borderId="0" xfId="0" applyFont="1" applyFill="1" applyBorder="1" applyAlignment="1">
      <alignment horizontal="center" vertical="center"/>
    </xf>
    <xf numFmtId="0" fontId="9" fillId="0" borderId="0" xfId="0" applyFont="1" applyAlignment="1">
      <alignment horizontal="center" vertical="center"/>
    </xf>
    <xf numFmtId="0" fontId="0" fillId="0" borderId="1" xfId="0"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5" fillId="0" borderId="2" xfId="0" applyFont="1" applyBorder="1" applyAlignment="1">
      <alignment horizontal="center" vertical="center"/>
    </xf>
    <xf numFmtId="0" fontId="2" fillId="0" borderId="1" xfId="0" applyFont="1" applyBorder="1" applyAlignment="1">
      <alignment horizontal="left" vertical="center"/>
    </xf>
    <xf numFmtId="0" fontId="0" fillId="0" borderId="0" xfId="0" applyAlignment="1">
      <alignment horizontal="right" vertical="center"/>
    </xf>
    <xf numFmtId="0" fontId="5" fillId="0" borderId="0" xfId="0" applyFont="1" applyAlignment="1">
      <alignment horizontal="right" vertical="center"/>
    </xf>
    <xf numFmtId="0" fontId="4" fillId="2" borderId="0" xfId="0" applyFont="1" applyFill="1" applyAlignment="1">
      <alignment horizontal="left"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right" vertical="center"/>
    </xf>
    <xf numFmtId="0" fontId="0" fillId="0" borderId="1" xfId="0"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5" xfId="0" applyFont="1" applyFill="1" applyBorder="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0" fillId="0" borderId="5" xfId="0" applyFill="1" applyBorder="1" applyAlignment="1">
      <alignment vertical="center"/>
    </xf>
    <xf numFmtId="43" fontId="0" fillId="0" borderId="0" xfId="0" applyNumberFormat="1" applyFill="1" applyAlignment="1">
      <alignment vertical="center"/>
    </xf>
    <xf numFmtId="43" fontId="0" fillId="0" borderId="1" xfId="0" applyNumberFormat="1" applyFill="1" applyBorder="1" applyAlignment="1">
      <alignment vertical="center"/>
    </xf>
    <xf numFmtId="43" fontId="0" fillId="0" borderId="5" xfId="0" applyNumberFormat="1" applyFill="1" applyBorder="1" applyAlignment="1">
      <alignment vertical="center"/>
    </xf>
    <xf numFmtId="43" fontId="0" fillId="0" borderId="0" xfId="0" applyNumberFormat="1" applyFill="1" applyAlignment="1">
      <alignment horizontal="center" vertical="center"/>
    </xf>
    <xf numFmtId="0" fontId="2" fillId="0" borderId="0" xfId="0" applyFont="1" applyFill="1" applyAlignment="1">
      <alignment vertical="center"/>
    </xf>
    <xf numFmtId="0" fontId="5" fillId="0" borderId="0" xfId="0" applyFont="1" applyFill="1" applyAlignment="1">
      <alignment horizontal="righ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9" fillId="0" borderId="5" xfId="0" applyFont="1" applyFill="1" applyBorder="1" applyAlignment="1">
      <alignment vertical="center"/>
    </xf>
    <xf numFmtId="0" fontId="10" fillId="0" borderId="6" xfId="0" applyFont="1" applyFill="1" applyBorder="1" applyAlignment="1">
      <alignment horizontal="center" vertical="center" wrapText="1"/>
    </xf>
    <xf numFmtId="0" fontId="2" fillId="0" borderId="8" xfId="0" applyFont="1" applyFill="1" applyBorder="1" applyAlignment="1">
      <alignment vertical="center"/>
    </xf>
    <xf numFmtId="0" fontId="2" fillId="0" borderId="9" xfId="0" applyFont="1" applyFill="1" applyBorder="1" applyAlignment="1">
      <alignment vertical="center"/>
    </xf>
    <xf numFmtId="43" fontId="2" fillId="0" borderId="0" xfId="0" applyNumberFormat="1" applyFont="1" applyFill="1" applyAlignment="1">
      <alignment horizontal="center" vertical="center"/>
    </xf>
    <xf numFmtId="0" fontId="4" fillId="0" borderId="1"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11" xfId="0" applyFont="1" applyBorder="1" applyAlignment="1">
      <alignment horizontal="left" vertical="center"/>
    </xf>
    <xf numFmtId="43" fontId="2" fillId="0" borderId="0" xfId="0" applyNumberFormat="1"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vertical="center"/>
    </xf>
    <xf numFmtId="43" fontId="12" fillId="0" borderId="0" xfId="0" applyNumberFormat="1" applyFont="1" applyFill="1" applyAlignment="1">
      <alignment vertical="center"/>
    </xf>
    <xf numFmtId="0" fontId="4" fillId="0" borderId="0" xfId="0" applyFont="1" applyFill="1" applyAlignment="1">
      <alignment vertical="center"/>
    </xf>
    <xf numFmtId="0" fontId="4" fillId="0" borderId="1" xfId="0" applyFont="1" applyFill="1" applyBorder="1" applyAlignment="1">
      <alignment horizontal="right" vertical="center"/>
    </xf>
    <xf numFmtId="44" fontId="5" fillId="0" borderId="7" xfId="2" applyFont="1" applyFill="1" applyBorder="1" applyAlignment="1">
      <alignment horizontal="center" vertical="center"/>
    </xf>
    <xf numFmtId="0" fontId="14" fillId="0" borderId="0" xfId="0" applyFont="1" applyAlignment="1">
      <alignment horizontal="left" vertical="center"/>
    </xf>
    <xf numFmtId="0" fontId="12" fillId="0" borderId="0" xfId="0" applyFont="1" applyAlignment="1">
      <alignment horizontal="center" vertical="center"/>
    </xf>
    <xf numFmtId="43" fontId="12" fillId="0" borderId="0" xfId="0" applyNumberFormat="1" applyFont="1" applyFill="1" applyAlignment="1">
      <alignment horizontal="center" vertical="center"/>
    </xf>
    <xf numFmtId="0" fontId="12" fillId="0" borderId="0" xfId="0" applyFont="1" applyFill="1" applyBorder="1" applyAlignment="1">
      <alignment horizontal="center" vertical="center"/>
    </xf>
    <xf numFmtId="0" fontId="12" fillId="0" borderId="1" xfId="0" applyFont="1" applyBorder="1" applyAlignment="1">
      <alignment horizontal="center" vertical="center"/>
    </xf>
    <xf numFmtId="0" fontId="4" fillId="0" borderId="1" xfId="0" applyFont="1" applyBorder="1" applyAlignment="1">
      <alignment horizontal="left" vertical="center"/>
    </xf>
    <xf numFmtId="43"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43" fontId="2" fillId="0" borderId="0" xfId="0" applyNumberFormat="1" applyFont="1" applyFill="1" applyBorder="1" applyAlignment="1">
      <alignment horizontal="center" vertical="center"/>
    </xf>
    <xf numFmtId="44" fontId="5" fillId="0" borderId="0" xfId="2"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Border="1" applyAlignment="1">
      <alignment horizontal="left" vertical="center"/>
    </xf>
    <xf numFmtId="0" fontId="2" fillId="0" borderId="2" xfId="0" applyFont="1" applyBorder="1" applyAlignment="1">
      <alignment horizontal="center" vertical="center"/>
    </xf>
    <xf numFmtId="43" fontId="2" fillId="0" borderId="2" xfId="0" applyNumberFormat="1" applyFont="1" applyFill="1" applyBorder="1" applyAlignment="1">
      <alignment horizontal="center" vertical="center"/>
    </xf>
    <xf numFmtId="43" fontId="2" fillId="0" borderId="18" xfId="0" applyNumberFormat="1" applyFont="1" applyFill="1" applyBorder="1" applyAlignment="1">
      <alignment horizontal="center" vertical="center"/>
    </xf>
    <xf numFmtId="43" fontId="2" fillId="0" borderId="19" xfId="0" applyNumberFormat="1" applyFont="1" applyFill="1" applyBorder="1" applyAlignment="1">
      <alignment horizontal="center" vertical="center"/>
    </xf>
    <xf numFmtId="7" fontId="5" fillId="0" borderId="0" xfId="0" applyNumberFormat="1" applyFont="1" applyFill="1" applyBorder="1" applyAlignment="1">
      <alignment horizontal="center" vertical="center"/>
    </xf>
    <xf numFmtId="43" fontId="5" fillId="0" borderId="0" xfId="2" applyNumberFormat="1" applyFont="1" applyFill="1" applyBorder="1" applyAlignment="1">
      <alignment horizontal="center" vertical="center"/>
    </xf>
    <xf numFmtId="43" fontId="5" fillId="0" borderId="16" xfId="0" applyNumberFormat="1" applyFont="1" applyFill="1" applyBorder="1" applyAlignment="1">
      <alignment horizontal="center" vertical="center"/>
    </xf>
    <xf numFmtId="7" fontId="5" fillId="0" borderId="16" xfId="0" applyNumberFormat="1" applyFont="1" applyFill="1" applyBorder="1" applyAlignment="1">
      <alignment horizontal="center" vertical="center"/>
    </xf>
    <xf numFmtId="43" fontId="2" fillId="0" borderId="20" xfId="0" applyNumberFormat="1" applyFont="1" applyFill="1" applyBorder="1" applyAlignment="1">
      <alignment horizontal="center" vertical="center"/>
    </xf>
    <xf numFmtId="0" fontId="14" fillId="0" borderId="0" xfId="0" applyFont="1" applyAlignment="1">
      <alignment vertical="center"/>
    </xf>
    <xf numFmtId="0" fontId="4" fillId="0" borderId="1" xfId="0" applyFont="1" applyBorder="1" applyAlignment="1">
      <alignment vertical="center"/>
    </xf>
    <xf numFmtId="44" fontId="5" fillId="0" borderId="22" xfId="2" applyFont="1" applyFill="1" applyBorder="1" applyAlignment="1">
      <alignment horizontal="center" vertical="center"/>
    </xf>
    <xf numFmtId="0" fontId="12" fillId="0" borderId="0" xfId="0" applyFont="1"/>
    <xf numFmtId="0" fontId="4" fillId="0" borderId="8" xfId="0" applyFont="1" applyFill="1" applyBorder="1" applyAlignment="1" applyProtection="1">
      <alignment horizontal="left" vertical="center"/>
      <protection locked="0"/>
    </xf>
    <xf numFmtId="0" fontId="4" fillId="0" borderId="8" xfId="0" applyFont="1" applyFill="1" applyBorder="1" applyAlignment="1" applyProtection="1">
      <alignment horizontal="center" vertical="center"/>
      <protection locked="0"/>
    </xf>
    <xf numFmtId="49" fontId="23" fillId="0" borderId="8"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protection locked="0"/>
    </xf>
    <xf numFmtId="43" fontId="0" fillId="0" borderId="1" xfId="0" applyNumberFormat="1" applyFill="1" applyBorder="1" applyAlignment="1" applyProtection="1">
      <alignment vertical="center"/>
      <protection locked="0"/>
    </xf>
    <xf numFmtId="43" fontId="5" fillId="0" borderId="5"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164" fontId="5" fillId="0" borderId="6" xfId="0" applyNumberFormat="1" applyFont="1" applyFill="1" applyBorder="1" applyAlignment="1" applyProtection="1">
      <alignment horizontal="center" vertical="center"/>
      <protection locked="0"/>
    </xf>
    <xf numFmtId="43" fontId="2" fillId="0" borderId="0" xfId="0" applyNumberFormat="1" applyFont="1" applyFill="1" applyAlignment="1" applyProtection="1">
      <alignment vertical="center"/>
      <protection locked="0"/>
    </xf>
    <xf numFmtId="0" fontId="2" fillId="0" borderId="8" xfId="0" applyFont="1" applyBorder="1" applyAlignment="1" applyProtection="1">
      <alignment horizontal="left" vertical="center"/>
      <protection locked="0"/>
    </xf>
    <xf numFmtId="49" fontId="24" fillId="0" borderId="8"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23"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8" xfId="0" applyFont="1" applyFill="1" applyBorder="1" applyAlignment="1" applyProtection="1">
      <alignment vertical="center"/>
      <protection locked="0"/>
    </xf>
    <xf numFmtId="43" fontId="2" fillId="0" borderId="21" xfId="0" applyNumberFormat="1" applyFont="1" applyFill="1" applyBorder="1" applyAlignment="1" applyProtection="1">
      <alignment vertical="center"/>
      <protection locked="0"/>
    </xf>
    <xf numFmtId="43" fontId="5" fillId="0" borderId="23"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vertical="center"/>
      <protection locked="0"/>
    </xf>
    <xf numFmtId="43" fontId="2" fillId="0" borderId="14" xfId="0" applyNumberFormat="1" applyFont="1" applyFill="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1" xfId="0" applyFont="1" applyFill="1" applyBorder="1" applyAlignment="1">
      <alignment horizontal="left" vertical="center"/>
    </xf>
    <xf numFmtId="0" fontId="11" fillId="0" borderId="0" xfId="0" applyFont="1" applyFill="1" applyAlignment="1" applyProtection="1">
      <alignment vertical="center"/>
    </xf>
    <xf numFmtId="0" fontId="2" fillId="0" borderId="0" xfId="0" applyFont="1" applyFill="1" applyAlignment="1" applyProtection="1">
      <alignment vertical="center"/>
    </xf>
    <xf numFmtId="0" fontId="2" fillId="0" borderId="13" xfId="0" applyFont="1" applyFill="1" applyBorder="1" applyAlignment="1" applyProtection="1">
      <alignment vertical="center"/>
    </xf>
    <xf numFmtId="0" fontId="25" fillId="0" borderId="0" xfId="0" applyFont="1"/>
    <xf numFmtId="0" fontId="25" fillId="0" borderId="0" xfId="0" applyFont="1" applyAlignment="1">
      <alignment horizontal="left" vertical="center" readingOrder="1"/>
    </xf>
    <xf numFmtId="0" fontId="0" fillId="0" borderId="0" xfId="0" applyAlignment="1">
      <alignment horizontal="center"/>
    </xf>
    <xf numFmtId="0" fontId="26" fillId="0" borderId="0" xfId="0" applyFont="1" applyAlignment="1">
      <alignment horizontal="left" vertical="center" readingOrder="1"/>
    </xf>
    <xf numFmtId="0" fontId="27" fillId="0" borderId="0" xfId="0" applyFont="1"/>
    <xf numFmtId="0" fontId="19" fillId="0" borderId="0" xfId="0" applyFont="1"/>
    <xf numFmtId="0" fontId="18" fillId="0" borderId="0" xfId="0" applyFont="1"/>
    <xf numFmtId="0" fontId="20" fillId="0" borderId="0" xfId="0" applyFont="1"/>
    <xf numFmtId="0" fontId="14" fillId="0" borderId="0" xfId="0" applyFont="1"/>
    <xf numFmtId="0" fontId="16" fillId="0" borderId="0" xfId="0" applyFont="1" applyFill="1" applyAlignment="1">
      <alignment vertical="center"/>
    </xf>
    <xf numFmtId="0" fontId="16" fillId="0" borderId="0" xfId="0" applyFont="1" applyFill="1" applyAlignment="1">
      <alignment horizontal="right" vertical="center"/>
    </xf>
    <xf numFmtId="0" fontId="16" fillId="0" borderId="0" xfId="0" applyFont="1" applyFill="1" applyBorder="1" applyAlignment="1">
      <alignment horizontal="center" vertical="center"/>
    </xf>
    <xf numFmtId="0" fontId="20" fillId="0" borderId="8" xfId="0" applyFont="1" applyBorder="1" applyAlignment="1" applyProtection="1">
      <alignment vertical="center"/>
      <protection locked="0"/>
    </xf>
    <xf numFmtId="43" fontId="11" fillId="0" borderId="0" xfId="1" applyFont="1" applyFill="1" applyAlignment="1">
      <alignment vertical="center"/>
    </xf>
    <xf numFmtId="43" fontId="2" fillId="0" borderId="0" xfId="1" applyFont="1" applyFill="1" applyAlignment="1">
      <alignment vertical="center"/>
    </xf>
    <xf numFmtId="43" fontId="2" fillId="0" borderId="21" xfId="1" applyFont="1" applyFill="1" applyBorder="1" applyAlignment="1">
      <alignment vertical="center"/>
    </xf>
    <xf numFmtId="43" fontId="2" fillId="0" borderId="0" xfId="1" applyFont="1" applyFill="1" applyBorder="1" applyAlignment="1">
      <alignment vertical="center"/>
    </xf>
    <xf numFmtId="43" fontId="0" fillId="0" borderId="0" xfId="1" applyFont="1" applyFill="1" applyAlignment="1">
      <alignment vertical="center"/>
    </xf>
    <xf numFmtId="0" fontId="0" fillId="0" borderId="21" xfId="0" applyFill="1" applyBorder="1" applyAlignment="1">
      <alignment vertical="center"/>
    </xf>
    <xf numFmtId="44" fontId="5" fillId="0" borderId="19" xfId="2" applyFont="1" applyFill="1" applyBorder="1" applyAlignment="1">
      <alignment horizontal="center" vertical="center"/>
    </xf>
    <xf numFmtId="0" fontId="2" fillId="0" borderId="27" xfId="0" applyFont="1" applyFill="1" applyBorder="1" applyAlignment="1">
      <alignment vertical="center"/>
    </xf>
    <xf numFmtId="0" fontId="2" fillId="0" borderId="19" xfId="0" applyFont="1" applyFill="1" applyBorder="1" applyAlignment="1">
      <alignmen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2" fillId="0" borderId="29" xfId="0" applyFont="1" applyFill="1" applyBorder="1" applyAlignment="1">
      <alignment horizontal="center" vertical="center"/>
    </xf>
    <xf numFmtId="0" fontId="4" fillId="0" borderId="2" xfId="0" applyFont="1" applyFill="1" applyBorder="1" applyAlignment="1">
      <alignment vertical="center"/>
    </xf>
    <xf numFmtId="0" fontId="5" fillId="0" borderId="2" xfId="0" applyFont="1" applyFill="1" applyBorder="1" applyAlignment="1">
      <alignment vertical="center"/>
    </xf>
    <xf numFmtId="0" fontId="2" fillId="0" borderId="2" xfId="0" applyFont="1" applyFill="1" applyBorder="1" applyAlignment="1">
      <alignment vertical="center"/>
    </xf>
    <xf numFmtId="0" fontId="0" fillId="0" borderId="2" xfId="0" applyFill="1" applyBorder="1" applyAlignment="1">
      <alignment vertical="center"/>
    </xf>
    <xf numFmtId="0" fontId="5" fillId="0" borderId="6" xfId="0" applyFont="1" applyFill="1" applyBorder="1" applyAlignment="1">
      <alignment horizontal="center" vertical="center" wrapText="1"/>
    </xf>
    <xf numFmtId="0" fontId="28" fillId="0" borderId="12" xfId="0" applyFont="1" applyFill="1" applyBorder="1" applyAlignment="1">
      <alignment horizontal="left" vertical="center"/>
    </xf>
    <xf numFmtId="0" fontId="5" fillId="0" borderId="8"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8" xfId="0" applyFont="1" applyFill="1" applyBorder="1" applyAlignment="1" applyProtection="1">
      <alignment horizontal="left" vertical="center"/>
    </xf>
    <xf numFmtId="0" fontId="29" fillId="0" borderId="0" xfId="0" applyFont="1" applyAlignment="1">
      <alignment vertical="center" readingOrder="1"/>
    </xf>
    <xf numFmtId="0" fontId="30" fillId="0" borderId="0" xfId="0" applyFont="1" applyAlignment="1">
      <alignment horizontal="left" vertical="center" readingOrder="1"/>
    </xf>
    <xf numFmtId="0" fontId="2" fillId="0" borderId="0" xfId="0" applyFont="1" applyFill="1" applyBorder="1" applyAlignment="1" applyProtection="1">
      <alignment vertical="center"/>
      <protection locked="0"/>
    </xf>
    <xf numFmtId="7" fontId="2" fillId="0" borderId="0" xfId="1" applyNumberFormat="1" applyFont="1" applyFill="1" applyBorder="1" applyAlignment="1">
      <alignment vertical="center"/>
    </xf>
    <xf numFmtId="0" fontId="10" fillId="0" borderId="0" xfId="0" applyFont="1" applyFill="1" applyAlignment="1">
      <alignment vertical="center"/>
    </xf>
    <xf numFmtId="0" fontId="2" fillId="0" borderId="11"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32" fillId="0" borderId="11" xfId="0" applyFont="1" applyBorder="1" applyAlignment="1">
      <alignment horizontal="left"/>
    </xf>
    <xf numFmtId="0" fontId="31" fillId="0" borderId="8" xfId="0" applyFont="1" applyFill="1" applyBorder="1" applyAlignment="1">
      <alignment vertical="center"/>
    </xf>
    <xf numFmtId="0" fontId="31" fillId="0" borderId="0" xfId="0" applyFont="1" applyFill="1" applyAlignment="1">
      <alignment vertical="center"/>
    </xf>
    <xf numFmtId="0" fontId="31" fillId="0" borderId="24" xfId="0" applyFont="1" applyFill="1" applyBorder="1" applyAlignment="1">
      <alignment vertical="center"/>
    </xf>
    <xf numFmtId="0" fontId="31" fillId="0" borderId="21" xfId="0" applyFont="1" applyFill="1" applyBorder="1" applyAlignment="1">
      <alignment vertical="center"/>
    </xf>
    <xf numFmtId="0" fontId="31" fillId="0" borderId="11" xfId="0" applyFont="1" applyFill="1" applyBorder="1" applyAlignment="1">
      <alignment vertical="center"/>
    </xf>
    <xf numFmtId="0" fontId="33" fillId="0" borderId="11" xfId="0" applyFont="1" applyFill="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49" fontId="24" fillId="0" borderId="0" xfId="0" applyNumberFormat="1" applyFont="1" applyFill="1" applyBorder="1" applyAlignment="1" applyProtection="1">
      <alignment horizontal="center" vertical="center"/>
      <protection locked="0"/>
    </xf>
    <xf numFmtId="0" fontId="34" fillId="0" borderId="0" xfId="0" applyFont="1" applyFill="1" applyBorder="1" applyAlignment="1">
      <alignment vertical="center"/>
    </xf>
    <xf numFmtId="49" fontId="24" fillId="0" borderId="16" xfId="0" applyNumberFormat="1" applyFont="1" applyFill="1" applyBorder="1" applyAlignment="1" applyProtection="1">
      <alignment horizontal="center" vertical="center"/>
      <protection locked="0"/>
    </xf>
    <xf numFmtId="0" fontId="1" fillId="0" borderId="0" xfId="0" applyFont="1"/>
    <xf numFmtId="0" fontId="19" fillId="0" borderId="0" xfId="0" quotePrefix="1" applyFont="1" applyAlignment="1">
      <alignment horizontal="right"/>
    </xf>
    <xf numFmtId="0" fontId="19" fillId="0" borderId="0" xfId="0" applyFont="1" applyAlignment="1">
      <alignment horizontal="center"/>
    </xf>
    <xf numFmtId="0" fontId="19" fillId="0" borderId="0" xfId="0" applyFont="1" applyAlignment="1">
      <alignment horizontal="right"/>
    </xf>
    <xf numFmtId="0" fontId="19" fillId="0" borderId="0" xfId="0" applyFont="1" applyAlignment="1">
      <alignment horizontal="left"/>
    </xf>
    <xf numFmtId="0" fontId="35" fillId="0" borderId="0" xfId="0" applyFont="1" applyAlignment="1">
      <alignment horizontal="center"/>
    </xf>
    <xf numFmtId="0" fontId="19" fillId="0" borderId="0" xfId="0" quotePrefix="1" applyFont="1" applyAlignment="1">
      <alignment horizontal="center"/>
    </xf>
    <xf numFmtId="0" fontId="38" fillId="0" borderId="0" xfId="3" applyFont="1"/>
    <xf numFmtId="0" fontId="39" fillId="0" borderId="0" xfId="0" applyFont="1"/>
    <xf numFmtId="0" fontId="19" fillId="0" borderId="0" xfId="0" quotePrefix="1" applyFont="1"/>
    <xf numFmtId="0" fontId="22" fillId="0" borderId="0" xfId="0" applyFont="1" applyAlignment="1">
      <alignment horizontal="right"/>
    </xf>
    <xf numFmtId="0" fontId="40" fillId="0" borderId="0" xfId="0" applyFont="1"/>
    <xf numFmtId="0" fontId="1" fillId="0" borderId="0" xfId="0" applyFont="1" applyFill="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43" fontId="1" fillId="0" borderId="0" xfId="0" applyNumberFormat="1" applyFont="1" applyFill="1" applyBorder="1" applyAlignment="1">
      <alignment vertical="center"/>
    </xf>
    <xf numFmtId="43" fontId="1" fillId="0" borderId="0" xfId="0" applyNumberFormat="1" applyFont="1" applyFill="1" applyAlignment="1">
      <alignment vertical="center"/>
    </xf>
    <xf numFmtId="43" fontId="4" fillId="0" borderId="0" xfId="0" applyNumberFormat="1" applyFont="1" applyFill="1" applyBorder="1" applyAlignment="1">
      <alignment horizontal="center" vertical="center"/>
    </xf>
    <xf numFmtId="0" fontId="4" fillId="0" borderId="0" xfId="0" applyFont="1" applyFill="1" applyAlignment="1" applyProtection="1">
      <alignment horizontal="left" vertical="center"/>
      <protection locked="0"/>
    </xf>
    <xf numFmtId="0" fontId="1" fillId="0" borderId="0" xfId="0" applyFont="1" applyFill="1" applyAlignment="1">
      <alignment horizontal="center" vertical="center"/>
    </xf>
    <xf numFmtId="49" fontId="4" fillId="0" borderId="0" xfId="0" applyNumberFormat="1" applyFont="1" applyFill="1" applyAlignment="1" applyProtection="1">
      <alignment horizontal="left" vertical="center"/>
      <protection locked="0"/>
    </xf>
    <xf numFmtId="0" fontId="4" fillId="0" borderId="0" xfId="0" applyFont="1" applyFill="1" applyAlignment="1">
      <alignment horizontal="center" vertical="center"/>
    </xf>
    <xf numFmtId="44" fontId="4" fillId="0" borderId="5" xfId="2" applyFont="1" applyFill="1" applyBorder="1" applyAlignment="1" applyProtection="1">
      <alignment horizontal="center" vertical="center"/>
      <protection locked="0"/>
    </xf>
    <xf numFmtId="0" fontId="4" fillId="0" borderId="7" xfId="0" applyFont="1" applyFill="1" applyBorder="1" applyAlignment="1" applyProtection="1">
      <alignment horizontal="left" vertical="center"/>
      <protection locked="0"/>
    </xf>
    <xf numFmtId="49" fontId="4" fillId="0" borderId="7" xfId="0" applyNumberFormat="1" applyFont="1" applyFill="1" applyBorder="1" applyAlignment="1" applyProtection="1">
      <alignment horizontal="left" vertical="center"/>
      <protection locked="0"/>
    </xf>
    <xf numFmtId="43" fontId="4" fillId="0" borderId="7" xfId="0" applyNumberFormat="1" applyFont="1" applyFill="1" applyBorder="1" applyAlignment="1" applyProtection="1">
      <alignment horizontal="center" vertical="center"/>
      <protection locked="0"/>
    </xf>
    <xf numFmtId="1" fontId="4" fillId="0" borderId="0" xfId="0" applyNumberFormat="1" applyFont="1" applyFill="1" applyAlignment="1">
      <alignment vertical="center"/>
    </xf>
    <xf numFmtId="44" fontId="4" fillId="0" borderId="7" xfId="2" applyFont="1" applyFill="1" applyBorder="1" applyAlignment="1">
      <alignment horizontal="center" vertical="center"/>
    </xf>
    <xf numFmtId="1" fontId="1" fillId="0" borderId="0" xfId="0" applyNumberFormat="1" applyFont="1" applyFill="1" applyAlignment="1">
      <alignment vertical="center"/>
    </xf>
    <xf numFmtId="1" fontId="4" fillId="0" borderId="0" xfId="0" applyNumberFormat="1" applyFont="1" applyFill="1" applyBorder="1" applyAlignment="1">
      <alignment vertical="center"/>
    </xf>
    <xf numFmtId="49" fontId="4" fillId="0" borderId="5" xfId="0" applyNumberFormat="1" applyFont="1" applyFill="1" applyBorder="1" applyAlignment="1" applyProtection="1">
      <alignment horizontal="center" vertical="center"/>
      <protection locked="0"/>
    </xf>
    <xf numFmtId="44" fontId="1" fillId="0" borderId="0" xfId="2" applyFont="1" applyFill="1" applyBorder="1" applyAlignment="1" applyProtection="1">
      <alignment horizontal="center" vertical="center"/>
      <protection locked="0"/>
    </xf>
    <xf numFmtId="44" fontId="4" fillId="0" borderId="5" xfId="0" applyNumberFormat="1" applyFont="1" applyFill="1" applyBorder="1" applyAlignment="1" applyProtection="1">
      <alignment horizontal="center" vertical="center"/>
      <protection locked="0"/>
    </xf>
    <xf numFmtId="44" fontId="4" fillId="0" borderId="5" xfId="2"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0" fontId="1" fillId="0" borderId="3" xfId="0" applyFont="1" applyFill="1" applyBorder="1" applyAlignment="1" applyProtection="1">
      <alignment vertical="center"/>
      <protection locked="0"/>
    </xf>
    <xf numFmtId="43" fontId="4" fillId="0" borderId="5" xfId="0" applyNumberFormat="1"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4" fillId="0" borderId="4" xfId="0" applyFont="1" applyFill="1" applyBorder="1" applyAlignment="1" applyProtection="1">
      <alignment vertical="center"/>
      <protection locked="0"/>
    </xf>
    <xf numFmtId="0" fontId="4" fillId="0" borderId="4" xfId="0" applyFont="1" applyFill="1" applyBorder="1" applyAlignment="1" applyProtection="1">
      <alignment horizontal="left" vertical="center"/>
      <protection locked="0"/>
    </xf>
    <xf numFmtId="0" fontId="1" fillId="0" borderId="4" xfId="0" applyFont="1" applyFill="1" applyBorder="1" applyAlignment="1" applyProtection="1">
      <alignment vertical="center"/>
      <protection locked="0"/>
    </xf>
    <xf numFmtId="0" fontId="1" fillId="0" borderId="0" xfId="0" applyFont="1" applyFill="1" applyAlignment="1">
      <alignment horizontal="right" vertical="center"/>
    </xf>
    <xf numFmtId="43" fontId="1" fillId="0" borderId="13" xfId="0" applyNumberFormat="1"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43" fontId="1" fillId="0" borderId="6" xfId="0" applyNumberFormat="1" applyFont="1" applyFill="1" applyBorder="1" applyAlignment="1">
      <alignment horizontal="center" vertical="center" wrapText="1"/>
    </xf>
    <xf numFmtId="165" fontId="4" fillId="0" borderId="6" xfId="0" applyNumberFormat="1" applyFont="1" applyFill="1" applyBorder="1" applyAlignment="1" applyProtection="1">
      <alignment horizontal="center" vertical="center"/>
      <protection locked="0"/>
    </xf>
    <xf numFmtId="7" fontId="4" fillId="0" borderId="6" xfId="0" applyNumberFormat="1" applyFont="1" applyFill="1" applyBorder="1" applyAlignment="1" applyProtection="1">
      <alignment horizontal="center" vertical="center"/>
      <protection locked="0"/>
    </xf>
    <xf numFmtId="0" fontId="4" fillId="0" borderId="6" xfId="0" applyNumberFormat="1" applyFont="1" applyFill="1" applyBorder="1" applyAlignment="1" applyProtection="1">
      <alignment horizontal="center" vertical="center"/>
      <protection locked="0"/>
    </xf>
    <xf numFmtId="7" fontId="4" fillId="0" borderId="6" xfId="0" applyNumberFormat="1" applyFont="1" applyFill="1" applyBorder="1" applyAlignment="1">
      <alignment horizontal="center" vertical="center"/>
    </xf>
    <xf numFmtId="10" fontId="4" fillId="0" borderId="6"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xf>
    <xf numFmtId="7" fontId="4" fillId="0" borderId="5" xfId="0" applyNumberFormat="1" applyFont="1" applyFill="1" applyBorder="1" applyAlignment="1">
      <alignment horizontal="center" vertical="center"/>
    </xf>
    <xf numFmtId="0" fontId="1" fillId="0" borderId="8" xfId="0" applyFont="1" applyFill="1" applyBorder="1" applyAlignment="1" applyProtection="1">
      <alignment vertical="center"/>
      <protection locked="0"/>
    </xf>
    <xf numFmtId="43" fontId="1" fillId="0" borderId="0" xfId="0" applyNumberFormat="1" applyFont="1" applyFill="1" applyAlignment="1" applyProtection="1">
      <alignment vertical="center"/>
      <protection locked="0"/>
    </xf>
    <xf numFmtId="0" fontId="1" fillId="0" borderId="0" xfId="0" applyFont="1" applyFill="1" applyAlignment="1">
      <alignment horizontal="left" vertical="center" indent="2"/>
    </xf>
    <xf numFmtId="0" fontId="1" fillId="0" borderId="9" xfId="0" applyFont="1" applyFill="1" applyBorder="1" applyAlignment="1" applyProtection="1">
      <alignment vertical="center"/>
      <protection locked="0"/>
    </xf>
    <xf numFmtId="43" fontId="4" fillId="0" borderId="7" xfId="0" applyNumberFormat="1" applyFont="1" applyFill="1" applyBorder="1" applyAlignment="1">
      <alignment horizontal="center" vertical="center"/>
    </xf>
    <xf numFmtId="44" fontId="4" fillId="0" borderId="14" xfId="2" applyFont="1" applyFill="1" applyBorder="1" applyAlignment="1">
      <alignment horizontal="center" vertical="center"/>
    </xf>
    <xf numFmtId="0" fontId="4" fillId="0" borderId="0" xfId="0" applyFont="1" applyAlignment="1">
      <alignment horizontal="left" vertical="center"/>
    </xf>
    <xf numFmtId="0" fontId="1" fillId="0" borderId="0" xfId="0" applyFont="1" applyAlignment="1">
      <alignment horizontal="center" vertical="center"/>
    </xf>
    <xf numFmtId="43" fontId="4" fillId="0" borderId="0" xfId="0" applyNumberFormat="1" applyFont="1" applyFill="1" applyAlignment="1">
      <alignment horizontal="center" vertical="center"/>
    </xf>
    <xf numFmtId="0" fontId="1" fillId="0" borderId="0" xfId="0" applyFont="1" applyAlignment="1">
      <alignment horizontal="left" vertical="center"/>
    </xf>
    <xf numFmtId="0" fontId="1" fillId="0" borderId="8" xfId="0" applyFont="1" applyBorder="1" applyAlignment="1">
      <alignment horizontal="center" vertical="center"/>
    </xf>
    <xf numFmtId="43" fontId="4" fillId="0" borderId="0" xfId="0" applyNumberFormat="1" applyFont="1" applyFill="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4" fillId="0" borderId="0" xfId="0" applyFont="1" applyAlignment="1">
      <alignment horizontal="right" vertical="center"/>
    </xf>
    <xf numFmtId="43" fontId="4" fillId="0" borderId="5" xfId="0" applyNumberFormat="1" applyFont="1" applyFill="1" applyBorder="1" applyAlignment="1">
      <alignment horizontal="center" vertical="center"/>
    </xf>
    <xf numFmtId="43" fontId="1" fillId="0" borderId="0" xfId="0" applyNumberFormat="1" applyFont="1" applyFill="1" applyAlignment="1" applyProtection="1">
      <alignment horizontal="center" vertical="center"/>
      <protection locked="0"/>
    </xf>
    <xf numFmtId="43" fontId="1" fillId="0" borderId="0" xfId="0" applyNumberFormat="1" applyFont="1" applyFill="1" applyBorder="1" applyAlignment="1" applyProtection="1">
      <alignment horizontal="center" vertical="center"/>
      <protection locked="0"/>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43" fontId="1" fillId="0" borderId="0" xfId="0" applyNumberFormat="1" applyFont="1" applyFill="1" applyAlignment="1">
      <alignment horizontal="center" vertical="center"/>
    </xf>
    <xf numFmtId="43" fontId="1" fillId="0" borderId="0" xfId="0" applyNumberFormat="1" applyFont="1" applyFill="1" applyBorder="1" applyAlignment="1">
      <alignment horizontal="center" vertical="center"/>
    </xf>
    <xf numFmtId="0" fontId="1" fillId="0" borderId="8" xfId="0" applyFont="1" applyFill="1" applyBorder="1" applyAlignment="1">
      <alignment horizontal="center" vertical="center"/>
    </xf>
    <xf numFmtId="44" fontId="4" fillId="0" borderId="5" xfId="2" applyNumberFormat="1" applyFont="1" applyFill="1" applyBorder="1" applyAlignment="1">
      <alignment horizontal="center" vertical="center"/>
    </xf>
    <xf numFmtId="44" fontId="4" fillId="0" borderId="0" xfId="2" applyFont="1" applyFill="1" applyBorder="1" applyAlignment="1">
      <alignment horizontal="center" vertical="center"/>
    </xf>
    <xf numFmtId="43" fontId="4" fillId="0" borderId="5" xfId="2" applyNumberFormat="1"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1" fillId="0" borderId="11" xfId="0" applyFont="1" applyFill="1" applyBorder="1" applyAlignment="1">
      <alignment horizontal="left" vertical="center" indent="2"/>
    </xf>
    <xf numFmtId="0" fontId="1" fillId="0" borderId="11" xfId="0" applyFont="1" applyBorder="1" applyAlignment="1">
      <alignment horizontal="left" vertical="center" indent="2"/>
    </xf>
    <xf numFmtId="43" fontId="4" fillId="0" borderId="7" xfId="2" applyNumberFormat="1" applyFont="1" applyFill="1" applyBorder="1" applyAlignment="1">
      <alignment horizontal="center" vertical="center"/>
    </xf>
    <xf numFmtId="43" fontId="4" fillId="0" borderId="13" xfId="2" applyNumberFormat="1"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5" xfId="0" applyFont="1" applyBorder="1" applyAlignment="1">
      <alignment vertical="center"/>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43" fontId="1" fillId="0" borderId="0" xfId="0" applyNumberFormat="1" applyFont="1" applyFill="1" applyBorder="1" applyAlignment="1" applyProtection="1">
      <alignment vertical="center"/>
      <protection locked="0"/>
    </xf>
    <xf numFmtId="0" fontId="4" fillId="0" borderId="0" xfId="0" applyFont="1" applyBorder="1" applyAlignment="1">
      <alignment vertical="center"/>
    </xf>
    <xf numFmtId="0" fontId="1" fillId="0" borderId="0" xfId="0" applyFont="1" applyAlignment="1" applyProtection="1">
      <alignment vertical="center"/>
      <protection locked="0"/>
    </xf>
    <xf numFmtId="44" fontId="4" fillId="0" borderId="5" xfId="0" applyNumberFormat="1" applyFont="1" applyFill="1" applyBorder="1" applyAlignment="1">
      <alignment horizontal="center" vertical="center"/>
    </xf>
    <xf numFmtId="44" fontId="4" fillId="0" borderId="0" xfId="0" applyNumberFormat="1" applyFont="1" applyFill="1" applyBorder="1" applyAlignment="1">
      <alignment horizontal="center" vertical="center"/>
    </xf>
    <xf numFmtId="0" fontId="1" fillId="0" borderId="0" xfId="0" applyFont="1" applyFill="1" applyBorder="1" applyAlignment="1">
      <alignment horizontal="left" vertical="center" indent="1"/>
    </xf>
    <xf numFmtId="0" fontId="4" fillId="0" borderId="5" xfId="0" applyFont="1" applyFill="1" applyBorder="1" applyAlignment="1" applyProtection="1">
      <alignment horizontal="left" vertical="center"/>
      <protection locked="0"/>
    </xf>
    <xf numFmtId="0" fontId="1" fillId="0" borderId="5"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0" xfId="0" applyFont="1" applyFill="1" applyBorder="1" applyAlignment="1">
      <alignment horizontal="right" vertical="center" indent="1"/>
    </xf>
    <xf numFmtId="43" fontId="4" fillId="0" borderId="23" xfId="0" applyNumberFormat="1" applyFont="1" applyFill="1" applyBorder="1" applyAlignment="1" applyProtection="1">
      <alignment horizontal="center" vertical="center"/>
      <protection locked="0"/>
    </xf>
    <xf numFmtId="43" fontId="4" fillId="0" borderId="22" xfId="0" applyNumberFormat="1" applyFont="1" applyFill="1" applyBorder="1" applyAlignment="1" applyProtection="1">
      <alignment horizontal="center" vertical="center"/>
      <protection locked="0"/>
    </xf>
    <xf numFmtId="44" fontId="4" fillId="0" borderId="23" xfId="2" applyNumberFormat="1" applyFont="1" applyFill="1" applyBorder="1" applyAlignment="1" applyProtection="1">
      <alignment horizontal="center" vertical="center"/>
      <protection locked="0"/>
    </xf>
    <xf numFmtId="43" fontId="4" fillId="0" borderId="25" xfId="0" applyNumberFormat="1" applyFont="1" applyFill="1" applyBorder="1" applyAlignment="1" applyProtection="1">
      <alignment horizontal="center" vertical="center"/>
      <protection locked="0"/>
    </xf>
    <xf numFmtId="43" fontId="4" fillId="0" borderId="26" xfId="0" applyNumberFormat="1" applyFont="1" applyFill="1" applyBorder="1" applyAlignment="1" applyProtection="1">
      <alignment horizontal="center" vertical="center"/>
      <protection locked="0"/>
    </xf>
    <xf numFmtId="43" fontId="4" fillId="0" borderId="25" xfId="2" applyNumberFormat="1" applyFont="1" applyFill="1" applyBorder="1" applyAlignment="1" applyProtection="1">
      <alignment horizontal="center" vertical="center"/>
      <protection locked="0"/>
    </xf>
    <xf numFmtId="43" fontId="4" fillId="0" borderId="19" xfId="2" applyNumberFormat="1" applyFont="1" applyFill="1" applyBorder="1" applyAlignment="1">
      <alignment horizontal="center" vertical="center"/>
    </xf>
    <xf numFmtId="44" fontId="4" fillId="0" borderId="25" xfId="2" applyFont="1" applyFill="1" applyBorder="1" applyAlignment="1">
      <alignment horizontal="center" vertical="center"/>
    </xf>
    <xf numFmtId="44" fontId="4" fillId="0" borderId="19" xfId="2" applyFont="1" applyFill="1" applyBorder="1" applyAlignment="1">
      <alignment horizontal="center" vertical="center"/>
    </xf>
    <xf numFmtId="44" fontId="1" fillId="0" borderId="25" xfId="0" applyNumberFormat="1" applyFont="1" applyFill="1" applyBorder="1" applyAlignment="1" applyProtection="1">
      <alignment vertical="center"/>
      <protection locked="0"/>
    </xf>
    <xf numFmtId="0" fontId="1" fillId="0" borderId="19" xfId="0" applyFont="1" applyFill="1" applyBorder="1" applyAlignment="1">
      <alignment vertical="center"/>
    </xf>
    <xf numFmtId="44" fontId="1" fillId="0" borderId="19" xfId="0" applyNumberFormat="1" applyFont="1" applyFill="1" applyBorder="1" applyAlignment="1" applyProtection="1">
      <alignment vertical="center"/>
    </xf>
    <xf numFmtId="0" fontId="1" fillId="0" borderId="19" xfId="0" applyFont="1" applyFill="1" applyBorder="1" applyAlignment="1" applyProtection="1">
      <alignment vertical="center"/>
    </xf>
    <xf numFmtId="0" fontId="41" fillId="0" borderId="11"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43" fontId="42" fillId="0" borderId="19" xfId="1" applyFont="1" applyFill="1" applyBorder="1" applyAlignment="1" applyProtection="1">
      <alignment vertical="center"/>
      <protection locked="0"/>
    </xf>
    <xf numFmtId="44" fontId="41" fillId="0" borderId="19" xfId="0" applyNumberFormat="1" applyFont="1" applyFill="1" applyBorder="1" applyAlignment="1" applyProtection="1">
      <alignment vertical="center"/>
      <protection locked="0"/>
    </xf>
    <xf numFmtId="0" fontId="41" fillId="0" borderId="19" xfId="0" applyFont="1" applyFill="1" applyBorder="1" applyAlignment="1" applyProtection="1">
      <alignment vertical="center"/>
      <protection locked="0"/>
    </xf>
    <xf numFmtId="7" fontId="1" fillId="0" borderId="5" xfId="0" applyNumberFormat="1" applyFont="1" applyFill="1" applyBorder="1" applyAlignment="1" applyProtection="1">
      <alignment vertical="center"/>
      <protection locked="0"/>
    </xf>
    <xf numFmtId="7" fontId="1" fillId="0" borderId="5" xfId="1" applyNumberFormat="1" applyFont="1" applyFill="1" applyBorder="1" applyAlignment="1">
      <alignment vertical="center"/>
    </xf>
    <xf numFmtId="7" fontId="1" fillId="0" borderId="0" xfId="1" applyNumberFormat="1" applyFont="1" applyFill="1" applyBorder="1" applyAlignment="1">
      <alignment vertical="center"/>
    </xf>
    <xf numFmtId="44" fontId="43" fillId="0" borderId="0" xfId="2" applyFont="1" applyFill="1" applyBorder="1" applyAlignment="1">
      <alignment horizontal="center" vertical="center"/>
    </xf>
    <xf numFmtId="0" fontId="34" fillId="0" borderId="0" xfId="0" applyFont="1"/>
    <xf numFmtId="0" fontId="19" fillId="0" borderId="0" xfId="0" applyFont="1" applyFill="1" applyBorder="1"/>
    <xf numFmtId="0" fontId="19" fillId="0" borderId="0" xfId="0" applyFont="1" applyFill="1"/>
    <xf numFmtId="0" fontId="22" fillId="0" borderId="0" xfId="0" applyFont="1"/>
    <xf numFmtId="0" fontId="34" fillId="0" borderId="0" xfId="0" applyFont="1" applyAlignment="1">
      <alignment horizontal="center"/>
    </xf>
    <xf numFmtId="0" fontId="2" fillId="0" borderId="0" xfId="0" applyFont="1" applyFill="1"/>
    <xf numFmtId="0" fontId="19" fillId="0" borderId="0" xfId="0" applyFont="1" applyFill="1" applyAlignment="1">
      <alignment horizontal="left"/>
    </xf>
    <xf numFmtId="0" fontId="5" fillId="0" borderId="0" xfId="0" applyFont="1" applyFill="1" applyAlignment="1">
      <alignment horizontal="right" vertical="center"/>
    </xf>
    <xf numFmtId="0" fontId="20" fillId="0" borderId="0" xfId="0" applyFont="1" applyAlignment="1">
      <alignment wrapText="1"/>
    </xf>
    <xf numFmtId="0" fontId="19" fillId="0" borderId="0" xfId="0" applyFont="1" applyAlignment="1">
      <alignment vertical="center" wrapText="1"/>
    </xf>
    <xf numFmtId="0" fontId="19" fillId="0" borderId="0" xfId="0" applyFont="1" applyAlignment="1">
      <alignment wrapText="1"/>
    </xf>
    <xf numFmtId="0" fontId="19" fillId="0" borderId="0" xfId="0" applyFont="1" applyAlignment="1">
      <alignment horizontal="left" vertical="center" wrapText="1"/>
    </xf>
    <xf numFmtId="0" fontId="19" fillId="0" borderId="0" xfId="0" applyFont="1" applyFill="1" applyAlignment="1">
      <alignment wrapText="1"/>
    </xf>
    <xf numFmtId="0" fontId="12" fillId="0" borderId="15" xfId="0" applyFont="1" applyFill="1" applyBorder="1" applyAlignment="1" applyProtection="1">
      <alignment horizontal="left" wrapText="1"/>
      <protection locked="0"/>
    </xf>
    <xf numFmtId="0" fontId="12" fillId="0" borderId="8" xfId="0" applyFont="1" applyFill="1" applyBorder="1" applyAlignment="1" applyProtection="1">
      <alignment horizontal="left"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4" xfId="0" applyFont="1" applyBorder="1" applyAlignment="1">
      <alignment horizontal="right" vertical="center"/>
    </xf>
    <xf numFmtId="0" fontId="1" fillId="0" borderId="0" xfId="0" applyFont="1" applyAlignment="1">
      <alignment horizontal="left" vertical="center"/>
    </xf>
    <xf numFmtId="0" fontId="13" fillId="0" borderId="10" xfId="0" applyFont="1" applyFill="1" applyBorder="1" applyAlignment="1">
      <alignment vertical="center"/>
    </xf>
    <xf numFmtId="0" fontId="1" fillId="0" borderId="10" xfId="0" applyFont="1" applyFill="1" applyBorder="1" applyAlignment="1">
      <alignment vertical="center"/>
    </xf>
    <xf numFmtId="0" fontId="4" fillId="3" borderId="3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1" xfId="0" applyFont="1" applyFill="1" applyBorder="1" applyAlignment="1">
      <alignment horizontal="center" vertical="center"/>
    </xf>
    <xf numFmtId="0" fontId="4" fillId="0" borderId="31" xfId="0" applyFont="1" applyFill="1" applyBorder="1" applyAlignment="1">
      <alignment horizontal="center" vertical="center"/>
    </xf>
    <xf numFmtId="0" fontId="5" fillId="0" borderId="0" xfId="0" applyFont="1" applyFill="1" applyAlignment="1">
      <alignment horizontal="right" vertical="center"/>
    </xf>
    <xf numFmtId="0" fontId="1" fillId="0" borderId="0" xfId="0" applyFont="1" applyFill="1" applyBorder="1" applyAlignment="1">
      <alignment horizontal="right" vertical="center"/>
    </xf>
    <xf numFmtId="0" fontId="13" fillId="0" borderId="0" xfId="0" applyFont="1" applyFill="1" applyBorder="1" applyAlignment="1">
      <alignment vertical="center"/>
    </xf>
    <xf numFmtId="0" fontId="1" fillId="0" borderId="0" xfId="0" applyFont="1" applyFill="1" applyBorder="1" applyAlignment="1">
      <alignment vertical="center"/>
    </xf>
    <xf numFmtId="0" fontId="10" fillId="0" borderId="0" xfId="0" applyFont="1" applyFill="1" applyBorder="1" applyAlignment="1">
      <alignment vertical="center"/>
    </xf>
    <xf numFmtId="0" fontId="1" fillId="0" borderId="0" xfId="0" applyFont="1" applyFill="1" applyBorder="1" applyAlignment="1" applyProtection="1">
      <alignment vertical="center"/>
      <protection locked="0"/>
    </xf>
    <xf numFmtId="43" fontId="2" fillId="0" borderId="0" xfId="0" applyNumberFormat="1" applyFont="1" applyFill="1" applyBorder="1" applyAlignment="1" applyProtection="1">
      <alignment vertical="center"/>
      <protection locked="0"/>
    </xf>
    <xf numFmtId="43" fontId="0" fillId="0" borderId="0" xfId="0" applyNumberForma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vertical="center"/>
    </xf>
    <xf numFmtId="0" fontId="20" fillId="0" borderId="0" xfId="0" applyFont="1" applyBorder="1" applyAlignment="1" applyProtection="1">
      <alignment vertical="center"/>
      <protection locked="0"/>
    </xf>
    <xf numFmtId="0" fontId="0" fillId="0" borderId="16" xfId="0" applyFill="1" applyBorder="1" applyAlignment="1" applyProtection="1">
      <alignment vertical="center"/>
      <protection locked="0"/>
    </xf>
    <xf numFmtId="0" fontId="13" fillId="0" borderId="16" xfId="0" applyFont="1" applyFill="1" applyBorder="1" applyAlignment="1" applyProtection="1">
      <alignment vertic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0</xdr:col>
      <xdr:colOff>685800</xdr:colOff>
      <xdr:row>3</xdr:row>
      <xdr:rowOff>171450</xdr:rowOff>
    </xdr:to>
    <xdr:pic>
      <xdr:nvPicPr>
        <xdr:cNvPr id="1156" name="Picture 1" descr="coatofarm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5238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0</xdr:col>
      <xdr:colOff>666750</xdr:colOff>
      <xdr:row>2</xdr:row>
      <xdr:rowOff>238125</xdr:rowOff>
    </xdr:to>
    <xdr:pic>
      <xdr:nvPicPr>
        <xdr:cNvPr id="2175" name="Picture 1" descr="coatofarm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419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381000</xdr:colOff>
      <xdr:row>2</xdr:row>
      <xdr:rowOff>142875</xdr:rowOff>
    </xdr:to>
    <xdr:pic>
      <xdr:nvPicPr>
        <xdr:cNvPr id="3590" name="Picture 1" descr="coatofarm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3333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44</xdr:row>
      <xdr:rowOff>76200</xdr:rowOff>
    </xdr:from>
    <xdr:to>
      <xdr:col>3</xdr:col>
      <xdr:colOff>66675</xdr:colOff>
      <xdr:row>44</xdr:row>
      <xdr:rowOff>76200</xdr:rowOff>
    </xdr:to>
    <xdr:sp macro="" textlink="">
      <xdr:nvSpPr>
        <xdr:cNvPr id="3591" name="Line 2"/>
        <xdr:cNvSpPr>
          <a:spLocks noChangeShapeType="1"/>
        </xdr:cNvSpPr>
      </xdr:nvSpPr>
      <xdr:spPr bwMode="auto">
        <a:xfrm>
          <a:off x="2466975" y="66294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457200</xdr:colOff>
      <xdr:row>33</xdr:row>
      <xdr:rowOff>9525</xdr:rowOff>
    </xdr:from>
    <xdr:to>
      <xdr:col>3</xdr:col>
      <xdr:colOff>657225</xdr:colOff>
      <xdr:row>33</xdr:row>
      <xdr:rowOff>142875</xdr:rowOff>
    </xdr:to>
    <xdr:sp macro="" textlink="">
      <xdr:nvSpPr>
        <xdr:cNvPr id="3592" name="AutoShape 7"/>
        <xdr:cNvSpPr>
          <a:spLocks noChangeArrowheads="1"/>
        </xdr:cNvSpPr>
      </xdr:nvSpPr>
      <xdr:spPr bwMode="auto">
        <a:xfrm>
          <a:off x="3000375" y="4953000"/>
          <a:ext cx="200025" cy="133350"/>
        </a:xfrm>
        <a:prstGeom prst="rightArrow">
          <a:avLst>
            <a:gd name="adj1" fmla="val 50000"/>
            <a:gd name="adj2" fmla="val 3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417211</xdr:colOff>
      <xdr:row>36</xdr:row>
      <xdr:rowOff>19050</xdr:rowOff>
    </xdr:to>
    <xdr:sp macro="" textlink="">
      <xdr:nvSpPr>
        <xdr:cNvPr id="4097" name="Text Box 1"/>
        <xdr:cNvSpPr txBox="1">
          <a:spLocks noChangeArrowheads="1"/>
        </xdr:cNvSpPr>
      </xdr:nvSpPr>
      <xdr:spPr bwMode="auto">
        <a:xfrm>
          <a:off x="5476875" y="4010025"/>
          <a:ext cx="876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379111</xdr:colOff>
      <xdr:row>36</xdr:row>
      <xdr:rowOff>19050</xdr:rowOff>
    </xdr:to>
    <xdr:sp macro="" textlink="">
      <xdr:nvSpPr>
        <xdr:cNvPr id="3" name="Text Box 1"/>
        <xdr:cNvSpPr txBox="1">
          <a:spLocks noChangeArrowheads="1"/>
        </xdr:cNvSpPr>
      </xdr:nvSpPr>
      <xdr:spPr bwMode="auto">
        <a:xfrm>
          <a:off x="5587365" y="5000625"/>
          <a:ext cx="868696"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twoCellAnchor editAs="oneCell">
    <xdr:from>
      <xdr:col>6</xdr:col>
      <xdr:colOff>396240</xdr:colOff>
      <xdr:row>33</xdr:row>
      <xdr:rowOff>47625</xdr:rowOff>
    </xdr:from>
    <xdr:to>
      <xdr:col>7</xdr:col>
      <xdr:colOff>379111</xdr:colOff>
      <xdr:row>36</xdr:row>
      <xdr:rowOff>19050</xdr:rowOff>
    </xdr:to>
    <xdr:sp macro="" textlink="">
      <xdr:nvSpPr>
        <xdr:cNvPr id="5" name="Text Box 1"/>
        <xdr:cNvSpPr txBox="1">
          <a:spLocks noChangeArrowheads="1"/>
        </xdr:cNvSpPr>
      </xdr:nvSpPr>
      <xdr:spPr bwMode="auto">
        <a:xfrm>
          <a:off x="5587365" y="5000625"/>
          <a:ext cx="830596"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341011</xdr:colOff>
      <xdr:row>36</xdr:row>
      <xdr:rowOff>19050</xdr:rowOff>
    </xdr:to>
    <xdr:sp macro="" textlink="">
      <xdr:nvSpPr>
        <xdr:cNvPr id="2" name="Text Box 1"/>
        <xdr:cNvSpPr txBox="1">
          <a:spLocks noChangeArrowheads="1"/>
        </xdr:cNvSpPr>
      </xdr:nvSpPr>
      <xdr:spPr bwMode="auto">
        <a:xfrm>
          <a:off x="5587365" y="5000625"/>
          <a:ext cx="830596"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379111</xdr:colOff>
      <xdr:row>36</xdr:row>
      <xdr:rowOff>19050</xdr:rowOff>
    </xdr:to>
    <xdr:sp macro="" textlink="">
      <xdr:nvSpPr>
        <xdr:cNvPr id="2" name="Text Box 1"/>
        <xdr:cNvSpPr txBox="1">
          <a:spLocks noChangeArrowheads="1"/>
        </xdr:cNvSpPr>
      </xdr:nvSpPr>
      <xdr:spPr bwMode="auto">
        <a:xfrm>
          <a:off x="5587365" y="5000625"/>
          <a:ext cx="868696"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uffalodiocese.org/computer-serv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2"/>
  <sheetViews>
    <sheetView tabSelected="1" zoomScaleNormal="100" workbookViewId="0"/>
  </sheetViews>
  <sheetFormatPr defaultRowHeight="12.75" x14ac:dyDescent="0.2"/>
  <cols>
    <col min="1" max="1" width="11.5703125" customWidth="1"/>
    <col min="2" max="2" width="11.140625" customWidth="1"/>
    <col min="3" max="3" width="25.140625" customWidth="1"/>
    <col min="5" max="5" width="45.85546875" customWidth="1"/>
    <col min="10" max="10" width="11.28515625" customWidth="1"/>
  </cols>
  <sheetData>
    <row r="1" spans="1:5" ht="18" x14ac:dyDescent="0.25">
      <c r="A1" s="118" t="s">
        <v>203</v>
      </c>
      <c r="B1" s="119"/>
      <c r="C1" s="119"/>
      <c r="D1" s="119"/>
    </row>
    <row r="3" spans="1:5" ht="15.75" x14ac:dyDescent="0.25">
      <c r="A3" s="117" t="s">
        <v>308</v>
      </c>
    </row>
    <row r="4" spans="1:5" ht="54" customHeight="1" x14ac:dyDescent="0.2">
      <c r="A4" s="315" t="s">
        <v>347</v>
      </c>
      <c r="B4" s="315"/>
      <c r="C4" s="315"/>
      <c r="D4" s="315"/>
      <c r="E4" s="315"/>
    </row>
    <row r="5" spans="1:5" ht="15" x14ac:dyDescent="0.2">
      <c r="A5" s="173"/>
      <c r="B5" s="174"/>
      <c r="C5" s="175" t="s">
        <v>310</v>
      </c>
      <c r="D5" s="170"/>
      <c r="E5" s="117"/>
    </row>
    <row r="6" spans="1:5" x14ac:dyDescent="0.2">
      <c r="D6" s="114"/>
      <c r="E6" s="84"/>
    </row>
    <row r="7" spans="1:5" ht="44.25" customHeight="1" x14ac:dyDescent="0.2">
      <c r="A7" s="314" t="s">
        <v>348</v>
      </c>
      <c r="B7" s="314"/>
      <c r="C7" s="314"/>
      <c r="D7" s="314"/>
      <c r="E7" s="314"/>
    </row>
    <row r="8" spans="1:5" ht="18" x14ac:dyDescent="0.25">
      <c r="A8" s="118" t="s">
        <v>349</v>
      </c>
      <c r="B8" s="118"/>
    </row>
    <row r="9" spans="1:5" ht="15.75" x14ac:dyDescent="0.25">
      <c r="A9" s="117" t="s">
        <v>223</v>
      </c>
      <c r="B9" s="117"/>
      <c r="C9" s="117"/>
      <c r="D9" s="117"/>
      <c r="E9" s="117"/>
    </row>
    <row r="10" spans="1:5" ht="15.75" x14ac:dyDescent="0.25">
      <c r="A10" s="117" t="s">
        <v>224</v>
      </c>
      <c r="B10" s="117"/>
      <c r="C10" s="117"/>
      <c r="D10" s="117"/>
      <c r="E10" s="117"/>
    </row>
    <row r="12" spans="1:5" ht="15" x14ac:dyDescent="0.2">
      <c r="A12" s="117" t="s">
        <v>309</v>
      </c>
      <c r="B12" s="117"/>
      <c r="C12" s="117"/>
      <c r="D12" s="117"/>
      <c r="E12" s="117"/>
    </row>
    <row r="13" spans="1:5" ht="15" x14ac:dyDescent="0.2">
      <c r="A13" s="117" t="s">
        <v>296</v>
      </c>
      <c r="B13" s="117"/>
      <c r="C13" s="117"/>
      <c r="D13" s="117"/>
      <c r="E13" s="117"/>
    </row>
    <row r="14" spans="1:5" ht="15" x14ac:dyDescent="0.2">
      <c r="A14" s="117"/>
      <c r="B14" s="117"/>
      <c r="C14" s="117"/>
      <c r="D14" s="117"/>
      <c r="E14" s="117"/>
    </row>
    <row r="15" spans="1:5" ht="18" x14ac:dyDescent="0.25">
      <c r="A15" s="118" t="s">
        <v>350</v>
      </c>
      <c r="B15" s="118"/>
      <c r="C15" s="117"/>
      <c r="D15" s="117"/>
      <c r="E15" s="117"/>
    </row>
    <row r="16" spans="1:5" ht="15" x14ac:dyDescent="0.2">
      <c r="A16" s="117" t="s">
        <v>351</v>
      </c>
      <c r="B16" s="117"/>
      <c r="C16" s="117"/>
      <c r="D16" s="117"/>
      <c r="E16" s="117"/>
    </row>
    <row r="17" spans="1:10" ht="15" x14ac:dyDescent="0.2">
      <c r="A17" s="117"/>
      <c r="B17" s="117"/>
      <c r="C17" s="305"/>
      <c r="D17" s="305" t="s">
        <v>214</v>
      </c>
      <c r="E17" s="305" t="s">
        <v>220</v>
      </c>
    </row>
    <row r="18" spans="1:10" ht="15" x14ac:dyDescent="0.2">
      <c r="A18" s="117" t="s">
        <v>361</v>
      </c>
      <c r="B18" s="117"/>
      <c r="C18" s="117"/>
      <c r="D18" s="172">
        <v>181</v>
      </c>
      <c r="E18" s="306" t="s">
        <v>352</v>
      </c>
      <c r="F18" s="117"/>
      <c r="G18" s="117"/>
      <c r="H18" s="117"/>
      <c r="I18" s="117"/>
      <c r="J18" s="117"/>
    </row>
    <row r="19" spans="1:10" ht="15" x14ac:dyDescent="0.2">
      <c r="A19" s="117" t="s">
        <v>362</v>
      </c>
      <c r="B19" s="117"/>
      <c r="C19" s="117"/>
      <c r="D19" s="172">
        <v>138</v>
      </c>
      <c r="E19" s="306" t="s">
        <v>353</v>
      </c>
      <c r="F19" s="117"/>
      <c r="G19" s="117"/>
      <c r="H19" s="117"/>
      <c r="I19" s="117"/>
      <c r="J19" s="117"/>
    </row>
    <row r="20" spans="1:10" ht="15" x14ac:dyDescent="0.2">
      <c r="E20" s="306" t="s">
        <v>354</v>
      </c>
      <c r="F20" s="117"/>
      <c r="G20" s="117"/>
      <c r="H20" s="117"/>
      <c r="I20" s="117"/>
      <c r="J20" s="117"/>
    </row>
    <row r="21" spans="1:10" ht="15" x14ac:dyDescent="0.2">
      <c r="A21" s="117"/>
      <c r="B21" s="117"/>
      <c r="C21" s="117"/>
      <c r="D21" s="117"/>
      <c r="E21" s="306" t="s">
        <v>355</v>
      </c>
      <c r="F21" s="117"/>
      <c r="G21" s="117"/>
      <c r="H21" s="117"/>
      <c r="I21" s="117"/>
      <c r="J21" s="117"/>
    </row>
    <row r="22" spans="1:10" ht="15" x14ac:dyDescent="0.2">
      <c r="A22" s="117"/>
      <c r="B22" s="117"/>
      <c r="C22" s="117"/>
      <c r="D22" s="117"/>
      <c r="E22" s="117"/>
    </row>
    <row r="23" spans="1:10" ht="15" x14ac:dyDescent="0.2">
      <c r="A23" s="117" t="s">
        <v>363</v>
      </c>
      <c r="B23" s="117"/>
      <c r="C23" s="117"/>
      <c r="D23" s="172">
        <v>204.2</v>
      </c>
      <c r="E23" s="307" t="s">
        <v>356</v>
      </c>
      <c r="F23" s="117"/>
      <c r="G23" s="117"/>
      <c r="H23" s="117"/>
      <c r="I23" s="117"/>
      <c r="J23" s="117"/>
    </row>
    <row r="24" spans="1:10" ht="15" x14ac:dyDescent="0.2">
      <c r="A24" s="117" t="s">
        <v>364</v>
      </c>
      <c r="B24" s="117"/>
      <c r="C24" s="117"/>
      <c r="D24" s="172">
        <v>812</v>
      </c>
      <c r="E24" s="307" t="s">
        <v>357</v>
      </c>
      <c r="F24" s="117"/>
      <c r="G24" s="117"/>
      <c r="H24" s="117"/>
      <c r="I24" s="117"/>
      <c r="J24" s="117"/>
    </row>
    <row r="25" spans="1:10" ht="15" x14ac:dyDescent="0.2">
      <c r="E25" s="117"/>
    </row>
    <row r="26" spans="1:10" ht="15" x14ac:dyDescent="0.2">
      <c r="A26" s="307" t="s">
        <v>360</v>
      </c>
      <c r="B26" s="117"/>
      <c r="C26" s="117"/>
      <c r="D26" s="172">
        <v>204.3</v>
      </c>
      <c r="E26" s="307" t="s">
        <v>358</v>
      </c>
      <c r="F26" s="117"/>
      <c r="G26" s="117"/>
      <c r="H26" s="117"/>
      <c r="I26" s="117"/>
      <c r="J26" s="117"/>
    </row>
    <row r="27" spans="1:10" ht="15" x14ac:dyDescent="0.2">
      <c r="A27" s="307" t="s">
        <v>365</v>
      </c>
      <c r="B27" s="117"/>
      <c r="C27" s="117"/>
      <c r="D27" s="172">
        <v>813</v>
      </c>
      <c r="E27" s="307" t="s">
        <v>359</v>
      </c>
      <c r="F27" s="117"/>
      <c r="G27" s="117"/>
      <c r="H27" s="117"/>
      <c r="I27" s="117"/>
      <c r="J27" s="117"/>
    </row>
    <row r="28" spans="1:10" ht="15" x14ac:dyDescent="0.2">
      <c r="A28" s="307"/>
      <c r="B28" s="117"/>
      <c r="C28" s="117"/>
      <c r="D28" s="172"/>
      <c r="E28" s="307"/>
      <c r="F28" s="117"/>
      <c r="G28" s="117"/>
      <c r="H28" s="117"/>
      <c r="I28" s="117"/>
      <c r="J28" s="117"/>
    </row>
    <row r="29" spans="1:10" ht="15" x14ac:dyDescent="0.2">
      <c r="A29" s="307" t="s">
        <v>391</v>
      </c>
      <c r="B29" s="117"/>
      <c r="C29" s="117"/>
      <c r="D29" s="311">
        <v>420.1</v>
      </c>
      <c r="E29" s="311" t="s">
        <v>396</v>
      </c>
      <c r="F29" s="310"/>
      <c r="G29" s="117"/>
      <c r="H29" s="117"/>
      <c r="I29" s="117"/>
      <c r="J29" s="117"/>
    </row>
    <row r="30" spans="1:10" ht="15" x14ac:dyDescent="0.2">
      <c r="A30" s="307"/>
      <c r="B30" s="117"/>
      <c r="C30" s="117"/>
      <c r="D30" s="311"/>
      <c r="E30" s="311" t="s">
        <v>397</v>
      </c>
      <c r="F30" s="310"/>
      <c r="G30" s="117"/>
      <c r="H30" s="117"/>
      <c r="I30" s="117"/>
      <c r="J30" s="117"/>
    </row>
    <row r="31" spans="1:10" ht="15" x14ac:dyDescent="0.2">
      <c r="A31" s="307" t="s">
        <v>392</v>
      </c>
      <c r="B31" s="117"/>
      <c r="C31" s="117"/>
      <c r="D31" s="311">
        <v>519</v>
      </c>
      <c r="E31" s="307" t="s">
        <v>394</v>
      </c>
      <c r="F31" s="310"/>
      <c r="G31" s="117"/>
      <c r="H31" s="117"/>
      <c r="I31" s="117"/>
      <c r="J31" s="117"/>
    </row>
    <row r="32" spans="1:10" ht="15" x14ac:dyDescent="0.2">
      <c r="A32" s="117"/>
      <c r="B32" s="117"/>
      <c r="C32" s="117"/>
      <c r="D32" s="117"/>
      <c r="E32" s="307" t="s">
        <v>393</v>
      </c>
    </row>
    <row r="33" spans="1:8" ht="15" x14ac:dyDescent="0.2">
      <c r="A33" s="117"/>
      <c r="B33" s="117"/>
      <c r="C33" s="117"/>
      <c r="D33" s="117"/>
      <c r="E33" s="307"/>
    </row>
    <row r="34" spans="1:8" ht="66.75" customHeight="1" x14ac:dyDescent="0.2">
      <c r="A34" s="316" t="s">
        <v>395</v>
      </c>
      <c r="B34" s="316"/>
      <c r="C34" s="316"/>
      <c r="D34" s="316"/>
      <c r="E34" s="316"/>
      <c r="F34" s="316"/>
      <c r="G34" s="316"/>
      <c r="H34" s="316"/>
    </row>
    <row r="35" spans="1:8" ht="18" x14ac:dyDescent="0.25">
      <c r="A35" s="118" t="s">
        <v>328</v>
      </c>
      <c r="B35" s="119"/>
      <c r="C35" s="119"/>
      <c r="D35" s="119"/>
    </row>
    <row r="36" spans="1:8" ht="15" x14ac:dyDescent="0.2">
      <c r="A36" s="117" t="s">
        <v>221</v>
      </c>
      <c r="B36" s="117"/>
      <c r="C36" s="117"/>
      <c r="D36" s="117"/>
      <c r="E36" s="117"/>
    </row>
    <row r="37" spans="1:8" ht="15" x14ac:dyDescent="0.2">
      <c r="A37" s="117" t="s">
        <v>346</v>
      </c>
      <c r="B37" s="117"/>
      <c r="C37" s="117"/>
      <c r="D37" s="117"/>
      <c r="E37" s="117"/>
    </row>
    <row r="38" spans="1:8" ht="15" x14ac:dyDescent="0.2">
      <c r="A38" s="305"/>
      <c r="B38" s="309" t="s">
        <v>214</v>
      </c>
      <c r="C38" s="305" t="s">
        <v>220</v>
      </c>
      <c r="D38" s="117"/>
      <c r="E38" s="117"/>
    </row>
    <row r="39" spans="1:8" ht="15" x14ac:dyDescent="0.2">
      <c r="A39" s="117" t="s">
        <v>215</v>
      </c>
      <c r="B39" s="170">
        <v>206.2</v>
      </c>
      <c r="C39" s="117" t="s">
        <v>366</v>
      </c>
      <c r="D39" s="117"/>
      <c r="E39" s="117"/>
    </row>
    <row r="40" spans="1:8" ht="15" x14ac:dyDescent="0.2">
      <c r="A40" s="117"/>
      <c r="B40" s="170"/>
      <c r="C40" s="117" t="s">
        <v>367</v>
      </c>
      <c r="D40" s="117"/>
      <c r="E40" s="117"/>
    </row>
    <row r="41" spans="1:8" ht="15" x14ac:dyDescent="0.2">
      <c r="A41" s="117"/>
      <c r="B41" s="170"/>
      <c r="C41" s="117"/>
      <c r="D41" s="117"/>
      <c r="E41" s="117"/>
    </row>
    <row r="42" spans="1:8" ht="15.75" x14ac:dyDescent="0.25">
      <c r="A42" s="117" t="s">
        <v>216</v>
      </c>
      <c r="B42" s="170">
        <v>205</v>
      </c>
      <c r="C42" s="117" t="s">
        <v>368</v>
      </c>
      <c r="D42" s="117"/>
      <c r="E42" s="117"/>
    </row>
    <row r="43" spans="1:8" ht="15.75" x14ac:dyDescent="0.25">
      <c r="A43" s="117"/>
      <c r="B43" s="170"/>
      <c r="C43" s="120" t="s">
        <v>369</v>
      </c>
      <c r="D43" s="117"/>
      <c r="E43" s="117"/>
    </row>
    <row r="44" spans="1:8" ht="15" x14ac:dyDescent="0.2">
      <c r="A44" s="117"/>
      <c r="B44" s="117"/>
      <c r="C44" s="117"/>
      <c r="D44" s="117"/>
      <c r="E44" s="117"/>
    </row>
    <row r="45" spans="1:8" ht="15.75" x14ac:dyDescent="0.25">
      <c r="A45" s="117" t="s">
        <v>217</v>
      </c>
      <c r="B45" s="170">
        <v>205</v>
      </c>
      <c r="C45" s="117" t="s">
        <v>371</v>
      </c>
      <c r="D45" s="117"/>
      <c r="E45" s="117"/>
    </row>
    <row r="46" spans="1:8" ht="15" x14ac:dyDescent="0.2">
      <c r="A46" s="117"/>
      <c r="B46" s="117"/>
      <c r="C46" s="117" t="s">
        <v>370</v>
      </c>
      <c r="D46" s="117"/>
      <c r="E46" s="117"/>
    </row>
    <row r="47" spans="1:8" x14ac:dyDescent="0.2">
      <c r="C47" s="84"/>
    </row>
    <row r="48" spans="1:8" x14ac:dyDescent="0.2">
      <c r="D48" s="114"/>
      <c r="E48" s="84"/>
    </row>
    <row r="49" spans="1:5" ht="18" x14ac:dyDescent="0.25">
      <c r="A49" s="308" t="s">
        <v>227</v>
      </c>
      <c r="B49" s="117"/>
      <c r="C49" s="117"/>
      <c r="D49" s="117"/>
      <c r="E49" s="117"/>
    </row>
    <row r="50" spans="1:5" ht="15" x14ac:dyDescent="0.2">
      <c r="A50" s="117" t="s">
        <v>226</v>
      </c>
      <c r="B50" s="117"/>
      <c r="C50" s="117"/>
      <c r="D50" s="117"/>
      <c r="E50" s="117"/>
    </row>
    <row r="51" spans="1:5" ht="15" x14ac:dyDescent="0.2">
      <c r="A51" s="169" t="s">
        <v>225</v>
      </c>
      <c r="B51" s="117" t="s">
        <v>229</v>
      </c>
      <c r="C51" s="117"/>
      <c r="D51" s="117"/>
      <c r="E51" s="117"/>
    </row>
    <row r="52" spans="1:5" ht="15" x14ac:dyDescent="0.2">
      <c r="A52" s="169" t="s">
        <v>225</v>
      </c>
      <c r="B52" s="117" t="s">
        <v>228</v>
      </c>
      <c r="C52" s="117"/>
      <c r="D52" s="117"/>
      <c r="E52" s="117"/>
    </row>
    <row r="53" spans="1:5" ht="15" x14ac:dyDescent="0.2">
      <c r="A53" s="117"/>
      <c r="B53" s="117"/>
      <c r="C53" s="117"/>
      <c r="D53" s="117"/>
      <c r="E53" s="117"/>
    </row>
    <row r="54" spans="1:5" ht="15.75" x14ac:dyDescent="0.25">
      <c r="A54" s="117" t="s">
        <v>307</v>
      </c>
      <c r="B54" s="117"/>
      <c r="C54" s="117"/>
      <c r="D54" s="170"/>
      <c r="E54" s="117"/>
    </row>
    <row r="55" spans="1:5" ht="15" x14ac:dyDescent="0.2">
      <c r="A55" s="117" t="s">
        <v>372</v>
      </c>
      <c r="B55" s="117"/>
      <c r="C55" s="170"/>
      <c r="D55" s="117"/>
    </row>
    <row r="56" spans="1:5" ht="15" x14ac:dyDescent="0.2">
      <c r="A56" s="117"/>
      <c r="B56" s="117"/>
      <c r="C56" s="170"/>
      <c r="D56" s="117"/>
    </row>
    <row r="57" spans="1:5" ht="15" x14ac:dyDescent="0.2">
      <c r="A57" s="171" t="s">
        <v>302</v>
      </c>
      <c r="B57" s="117" t="s">
        <v>299</v>
      </c>
      <c r="C57" s="117"/>
      <c r="D57" s="170"/>
      <c r="E57" s="117"/>
    </row>
    <row r="58" spans="1:5" ht="15" x14ac:dyDescent="0.2">
      <c r="A58" s="171"/>
      <c r="B58" s="117" t="s">
        <v>297</v>
      </c>
      <c r="C58" s="170"/>
      <c r="D58" s="117"/>
    </row>
    <row r="59" spans="1:5" ht="15" x14ac:dyDescent="0.2">
      <c r="A59" s="171"/>
      <c r="B59" s="117"/>
      <c r="C59" s="170"/>
      <c r="D59" s="117"/>
    </row>
    <row r="60" spans="1:5" ht="15" x14ac:dyDescent="0.2">
      <c r="A60" s="171" t="s">
        <v>303</v>
      </c>
      <c r="B60" s="117" t="s">
        <v>298</v>
      </c>
      <c r="C60" s="117"/>
      <c r="D60" s="170"/>
      <c r="E60" s="117"/>
    </row>
    <row r="61" spans="1:5" ht="15.75" x14ac:dyDescent="0.25">
      <c r="A61" s="171"/>
      <c r="B61" s="117" t="s">
        <v>373</v>
      </c>
      <c r="C61" s="170"/>
      <c r="D61" s="117"/>
    </row>
    <row r="62" spans="1:5" ht="15" x14ac:dyDescent="0.2">
      <c r="A62" s="171"/>
      <c r="B62" s="117" t="s">
        <v>300</v>
      </c>
      <c r="C62" s="170"/>
      <c r="D62" s="117"/>
    </row>
    <row r="63" spans="1:5" ht="15" x14ac:dyDescent="0.2">
      <c r="A63" s="171"/>
      <c r="B63" s="117"/>
      <c r="C63" s="170"/>
      <c r="D63" s="117"/>
    </row>
    <row r="64" spans="1:5" ht="15" x14ac:dyDescent="0.2">
      <c r="A64" s="171" t="s">
        <v>304</v>
      </c>
      <c r="B64" s="117" t="s">
        <v>301</v>
      </c>
      <c r="C64" s="117"/>
      <c r="D64" s="170"/>
      <c r="E64" s="117"/>
    </row>
    <row r="65" spans="1:5" ht="15" x14ac:dyDescent="0.2">
      <c r="A65" s="171"/>
      <c r="B65" s="117"/>
      <c r="C65" s="117"/>
      <c r="D65" s="170"/>
      <c r="E65" s="117"/>
    </row>
    <row r="66" spans="1:5" ht="15" x14ac:dyDescent="0.2">
      <c r="A66" s="171" t="s">
        <v>305</v>
      </c>
      <c r="B66" s="117" t="s">
        <v>306</v>
      </c>
      <c r="C66" s="117"/>
      <c r="D66" s="170"/>
      <c r="E66" s="117"/>
    </row>
    <row r="67" spans="1:5" ht="15" x14ac:dyDescent="0.2">
      <c r="A67" s="171"/>
      <c r="B67" s="117"/>
      <c r="C67" s="117"/>
      <c r="D67" s="170"/>
      <c r="E67" s="117"/>
    </row>
    <row r="68" spans="1:5" ht="15" x14ac:dyDescent="0.2">
      <c r="A68" s="172" t="s">
        <v>374</v>
      </c>
      <c r="B68" s="117"/>
      <c r="C68" s="117"/>
      <c r="D68" s="170"/>
      <c r="E68" s="117"/>
    </row>
    <row r="69" spans="1:5" ht="15" x14ac:dyDescent="0.2">
      <c r="A69" s="172"/>
      <c r="B69" s="117"/>
      <c r="C69" s="117"/>
      <c r="D69" s="170"/>
      <c r="E69" s="117"/>
    </row>
    <row r="70" spans="1:5" ht="9.75" customHeight="1" x14ac:dyDescent="0.25">
      <c r="A70" s="119"/>
      <c r="D70" s="114"/>
      <c r="E70" s="84"/>
    </row>
    <row r="72" spans="1:5" ht="37.5" customHeight="1" x14ac:dyDescent="0.25">
      <c r="A72" s="313"/>
      <c r="B72" s="313"/>
      <c r="C72" s="313"/>
      <c r="D72" s="313"/>
      <c r="E72" s="313"/>
    </row>
  </sheetData>
  <sheetProtection password="8BA9" sheet="1" objects="1" scenarios="1"/>
  <mergeCells count="4">
    <mergeCell ref="A72:E72"/>
    <mergeCell ref="A7:E7"/>
    <mergeCell ref="A4:E4"/>
    <mergeCell ref="A34:H34"/>
  </mergeCells>
  <hyperlinks>
    <hyperlink ref="C5" r:id="rId1"/>
  </hyperlinks>
  <pageMargins left="0.7" right="0.7" top="0.75" bottom="0.75" header="0.3" footer="0.3"/>
  <pageSetup scale="57" orientation="portrait" r:id="rId2"/>
  <headerFooter>
    <oddFooter>&amp;L&amp;8(revised 8/2020)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7"/>
  <sheetViews>
    <sheetView workbookViewId="0"/>
  </sheetViews>
  <sheetFormatPr defaultRowHeight="12.75" x14ac:dyDescent="0.2"/>
  <cols>
    <col min="1" max="1" width="8" customWidth="1"/>
    <col min="10" max="10" width="12.42578125" customWidth="1"/>
  </cols>
  <sheetData>
    <row r="1" spans="1:10" ht="20.25" x14ac:dyDescent="0.3">
      <c r="A1" s="179" t="s">
        <v>243</v>
      </c>
    </row>
    <row r="3" spans="1:10" ht="18" x14ac:dyDescent="0.25">
      <c r="A3" s="118" t="s">
        <v>231</v>
      </c>
    </row>
    <row r="4" spans="1:10" ht="15" x14ac:dyDescent="0.2">
      <c r="B4" s="117" t="s">
        <v>232</v>
      </c>
    </row>
    <row r="5" spans="1:10" ht="15" x14ac:dyDescent="0.2">
      <c r="B5" s="117" t="s">
        <v>233</v>
      </c>
    </row>
    <row r="6" spans="1:10" ht="15" x14ac:dyDescent="0.2">
      <c r="B6" s="117" t="s">
        <v>375</v>
      </c>
    </row>
    <row r="7" spans="1:10" ht="15" x14ac:dyDescent="0.2">
      <c r="B7" s="117" t="s">
        <v>234</v>
      </c>
    </row>
    <row r="9" spans="1:10" ht="18" x14ac:dyDescent="0.25">
      <c r="A9" s="118" t="s">
        <v>311</v>
      </c>
    </row>
    <row r="10" spans="1:10" x14ac:dyDescent="0.2">
      <c r="A10" s="168"/>
    </row>
    <row r="11" spans="1:10" ht="15" x14ac:dyDescent="0.2">
      <c r="B11" s="117" t="s">
        <v>376</v>
      </c>
      <c r="C11" s="117"/>
      <c r="D11" s="117"/>
      <c r="E11" s="117"/>
      <c r="F11" s="117"/>
      <c r="G11" s="117"/>
      <c r="H11" s="117"/>
      <c r="I11" s="117"/>
      <c r="J11" s="117"/>
    </row>
    <row r="12" spans="1:10" ht="15" x14ac:dyDescent="0.2">
      <c r="B12" s="117" t="s">
        <v>377</v>
      </c>
      <c r="C12" s="117"/>
      <c r="D12" s="117"/>
      <c r="E12" s="117"/>
      <c r="F12" s="117"/>
      <c r="G12" s="117"/>
      <c r="H12" s="117"/>
      <c r="I12" s="117"/>
      <c r="J12" s="117"/>
    </row>
    <row r="13" spans="1:10" ht="15" x14ac:dyDescent="0.2">
      <c r="B13" s="117" t="s">
        <v>378</v>
      </c>
      <c r="C13" s="117"/>
      <c r="D13" s="117"/>
      <c r="E13" s="117"/>
      <c r="F13" s="117"/>
      <c r="G13" s="117"/>
      <c r="H13" s="117"/>
      <c r="I13" s="117"/>
      <c r="J13" s="117"/>
    </row>
    <row r="14" spans="1:10" ht="15" x14ac:dyDescent="0.2">
      <c r="B14" s="117" t="s">
        <v>240</v>
      </c>
      <c r="C14" s="117"/>
      <c r="D14" s="117"/>
      <c r="E14" s="117"/>
      <c r="F14" s="117"/>
      <c r="G14" s="117"/>
      <c r="H14" s="117"/>
      <c r="I14" s="117"/>
      <c r="J14" s="117"/>
    </row>
    <row r="15" spans="1:10" ht="6.75" customHeight="1" x14ac:dyDescent="0.2">
      <c r="B15" s="117"/>
      <c r="C15" s="117"/>
      <c r="D15" s="117"/>
      <c r="E15" s="117"/>
      <c r="F15" s="117"/>
      <c r="G15" s="117"/>
      <c r="H15" s="117"/>
      <c r="I15" s="117"/>
      <c r="J15" s="117"/>
    </row>
    <row r="16" spans="1:10" ht="15.75" x14ac:dyDescent="0.25">
      <c r="B16" s="120" t="s">
        <v>312</v>
      </c>
      <c r="C16" s="117"/>
      <c r="D16" s="117"/>
      <c r="E16" s="117"/>
      <c r="F16" s="117"/>
      <c r="G16" s="117"/>
      <c r="H16" s="117"/>
      <c r="I16" s="117"/>
      <c r="J16" s="117"/>
    </row>
    <row r="17" spans="1:10" ht="6.75" customHeight="1" x14ac:dyDescent="0.2">
      <c r="B17" s="117"/>
      <c r="C17" s="117"/>
      <c r="D17" s="117"/>
      <c r="E17" s="117"/>
      <c r="F17" s="117"/>
      <c r="G17" s="117"/>
      <c r="H17" s="117"/>
      <c r="I17" s="117"/>
      <c r="J17" s="117"/>
    </row>
    <row r="18" spans="1:10" ht="33.75" customHeight="1" x14ac:dyDescent="0.2">
      <c r="B18" s="317" t="s">
        <v>318</v>
      </c>
      <c r="C18" s="317"/>
      <c r="D18" s="317"/>
      <c r="E18" s="317"/>
      <c r="F18" s="317"/>
      <c r="G18" s="317"/>
      <c r="H18" s="317"/>
      <c r="I18" s="317"/>
      <c r="J18" s="117"/>
    </row>
    <row r="19" spans="1:10" ht="15" x14ac:dyDescent="0.2">
      <c r="B19" s="117"/>
      <c r="C19" s="117" t="s">
        <v>319</v>
      </c>
      <c r="D19" s="117"/>
      <c r="E19" s="117"/>
      <c r="F19" s="117"/>
      <c r="G19" s="117"/>
      <c r="H19" s="117"/>
      <c r="I19" s="117"/>
      <c r="J19" s="117"/>
    </row>
    <row r="20" spans="1:10" ht="32.25" customHeight="1" x14ac:dyDescent="0.2">
      <c r="B20" s="117"/>
      <c r="C20" s="315" t="s">
        <v>320</v>
      </c>
      <c r="D20" s="315"/>
      <c r="E20" s="315"/>
      <c r="F20" s="315"/>
      <c r="G20" s="315"/>
      <c r="H20" s="315"/>
      <c r="I20" s="315"/>
      <c r="J20" s="315"/>
    </row>
    <row r="21" spans="1:10" ht="6" customHeight="1" x14ac:dyDescent="0.2">
      <c r="B21" s="117"/>
      <c r="C21" s="117"/>
      <c r="D21" s="117"/>
      <c r="E21" s="117"/>
      <c r="F21" s="117"/>
      <c r="G21" s="117"/>
      <c r="H21" s="117"/>
      <c r="I21" s="117"/>
      <c r="J21" s="117"/>
    </row>
    <row r="22" spans="1:10" ht="15" x14ac:dyDescent="0.2">
      <c r="B22" s="117"/>
      <c r="C22" s="117" t="s">
        <v>321</v>
      </c>
      <c r="D22" s="117"/>
      <c r="E22" s="117"/>
      <c r="F22" s="117"/>
      <c r="G22" s="117"/>
      <c r="H22" s="117"/>
      <c r="I22" s="117"/>
      <c r="J22" s="117"/>
    </row>
    <row r="23" spans="1:10" ht="15" x14ac:dyDescent="0.2">
      <c r="B23" s="117"/>
      <c r="C23" s="117"/>
      <c r="D23" s="117"/>
      <c r="E23" s="117"/>
      <c r="F23" s="117"/>
      <c r="G23" s="117"/>
      <c r="H23" s="117"/>
      <c r="I23" s="117"/>
      <c r="J23" s="117"/>
    </row>
    <row r="24" spans="1:10" ht="15" x14ac:dyDescent="0.2">
      <c r="B24" s="117" t="s">
        <v>322</v>
      </c>
      <c r="C24" s="117"/>
      <c r="D24" s="117"/>
      <c r="E24" s="117"/>
      <c r="F24" s="117"/>
      <c r="G24" s="117"/>
      <c r="H24" s="117"/>
      <c r="I24" s="117"/>
      <c r="J24" s="117"/>
    </row>
    <row r="25" spans="1:10" ht="15" x14ac:dyDescent="0.2">
      <c r="B25" s="117"/>
      <c r="C25" s="117" t="s">
        <v>319</v>
      </c>
      <c r="D25" s="117"/>
      <c r="E25" s="117"/>
      <c r="F25" s="117"/>
      <c r="G25" s="117"/>
      <c r="H25" s="117"/>
      <c r="I25" s="117"/>
      <c r="J25" s="117"/>
    </row>
    <row r="26" spans="1:10" ht="29.25" customHeight="1" x14ac:dyDescent="0.2">
      <c r="B26" s="117"/>
      <c r="C26" s="315" t="s">
        <v>320</v>
      </c>
      <c r="D26" s="315"/>
      <c r="E26" s="315"/>
      <c r="F26" s="315"/>
      <c r="G26" s="315"/>
      <c r="H26" s="315"/>
      <c r="I26" s="315"/>
      <c r="J26" s="315"/>
    </row>
    <row r="27" spans="1:10" ht="6" customHeight="1" x14ac:dyDescent="0.2">
      <c r="B27" s="117"/>
      <c r="C27" s="117"/>
      <c r="D27" s="117"/>
      <c r="E27" s="117"/>
      <c r="F27" s="117"/>
      <c r="G27" s="117"/>
      <c r="H27" s="117"/>
      <c r="I27" s="117"/>
      <c r="J27" s="117"/>
    </row>
    <row r="28" spans="1:10" ht="15" x14ac:dyDescent="0.2">
      <c r="B28" s="117"/>
      <c r="C28" s="117" t="s">
        <v>323</v>
      </c>
      <c r="D28" s="117"/>
      <c r="E28" s="117"/>
      <c r="F28" s="117"/>
      <c r="G28" s="117"/>
      <c r="H28" s="117"/>
      <c r="I28" s="117"/>
      <c r="J28" s="117"/>
    </row>
    <row r="29" spans="1:10" ht="15" x14ac:dyDescent="0.2">
      <c r="B29" s="117"/>
      <c r="C29" s="117"/>
      <c r="D29" s="117"/>
      <c r="E29" s="117"/>
      <c r="F29" s="117"/>
      <c r="G29" s="117"/>
      <c r="H29" s="117"/>
      <c r="I29" s="117"/>
      <c r="J29" s="117"/>
    </row>
    <row r="30" spans="1:10" ht="48.75" customHeight="1" x14ac:dyDescent="0.2">
      <c r="B30" s="315" t="s">
        <v>379</v>
      </c>
      <c r="C30" s="315"/>
      <c r="D30" s="315"/>
      <c r="E30" s="315"/>
      <c r="F30" s="315"/>
      <c r="G30" s="315"/>
      <c r="H30" s="315"/>
      <c r="I30" s="315"/>
      <c r="J30" s="315"/>
    </row>
    <row r="31" spans="1:10" ht="15" x14ac:dyDescent="0.2">
      <c r="B31" s="117"/>
      <c r="C31" s="117"/>
      <c r="D31" s="117"/>
      <c r="E31" s="117"/>
      <c r="F31" s="117"/>
      <c r="G31" s="117"/>
      <c r="H31" s="117"/>
      <c r="I31" s="117"/>
      <c r="J31" s="117"/>
    </row>
    <row r="32" spans="1:10" ht="18" x14ac:dyDescent="0.25">
      <c r="A32" s="176" t="s">
        <v>317</v>
      </c>
    </row>
    <row r="33" spans="1:10" ht="15" x14ac:dyDescent="0.2">
      <c r="A33" s="171" t="s">
        <v>314</v>
      </c>
      <c r="B33" s="117" t="s">
        <v>380</v>
      </c>
      <c r="C33" s="117"/>
      <c r="D33" s="117"/>
      <c r="E33" s="117"/>
      <c r="F33" s="117"/>
      <c r="G33" s="117"/>
      <c r="H33" s="117"/>
      <c r="I33" s="117"/>
      <c r="J33" s="117"/>
    </row>
    <row r="34" spans="1:10" ht="15" x14ac:dyDescent="0.2">
      <c r="A34" s="117"/>
      <c r="B34" s="117"/>
      <c r="C34" s="117"/>
      <c r="D34" s="117"/>
      <c r="E34" s="117"/>
      <c r="F34" s="117"/>
      <c r="G34" s="117"/>
      <c r="H34" s="117"/>
      <c r="I34" s="117"/>
      <c r="J34" s="117"/>
    </row>
    <row r="35" spans="1:10" ht="15" x14ac:dyDescent="0.2">
      <c r="A35" s="171" t="s">
        <v>315</v>
      </c>
      <c r="B35" s="117" t="s">
        <v>313</v>
      </c>
      <c r="C35" s="117"/>
      <c r="D35" s="117"/>
      <c r="E35" s="117"/>
      <c r="F35" s="117"/>
      <c r="G35" s="117"/>
      <c r="H35" s="117"/>
      <c r="I35" s="117"/>
      <c r="J35" s="117"/>
    </row>
    <row r="36" spans="1:10" ht="15" x14ac:dyDescent="0.2">
      <c r="A36" s="117"/>
      <c r="B36" s="117"/>
      <c r="C36" s="177" t="s">
        <v>316</v>
      </c>
      <c r="D36" s="117"/>
      <c r="E36" s="117"/>
      <c r="F36" s="117"/>
      <c r="G36" s="117"/>
      <c r="H36" s="117"/>
      <c r="I36" s="117"/>
      <c r="J36" s="117"/>
    </row>
    <row r="37" spans="1:10" ht="15" x14ac:dyDescent="0.2">
      <c r="A37" s="117"/>
      <c r="B37" s="117"/>
      <c r="C37" s="117"/>
      <c r="D37" s="117"/>
      <c r="E37" s="117"/>
      <c r="F37" s="117"/>
      <c r="G37" s="117"/>
      <c r="H37" s="117"/>
      <c r="I37" s="117"/>
      <c r="J37" s="117"/>
    </row>
    <row r="38" spans="1:10" ht="15" x14ac:dyDescent="0.2">
      <c r="A38" s="117"/>
      <c r="B38" s="117" t="s">
        <v>381</v>
      </c>
      <c r="C38" s="117"/>
      <c r="D38" s="117"/>
      <c r="E38" s="117"/>
      <c r="F38" s="117"/>
      <c r="G38" s="117"/>
      <c r="H38" s="117"/>
      <c r="I38" s="117"/>
      <c r="J38" s="117"/>
    </row>
    <row r="39" spans="1:10" ht="33" customHeight="1" x14ac:dyDescent="0.2">
      <c r="A39" s="117"/>
      <c r="B39" s="315" t="s">
        <v>382</v>
      </c>
      <c r="C39" s="315"/>
      <c r="D39" s="315"/>
      <c r="E39" s="315"/>
      <c r="F39" s="315"/>
      <c r="G39" s="315"/>
      <c r="H39" s="315"/>
      <c r="I39" s="315"/>
      <c r="J39" s="315"/>
    </row>
    <row r="40" spans="1:10" ht="15" x14ac:dyDescent="0.2">
      <c r="A40" s="117"/>
      <c r="B40" s="117"/>
      <c r="C40" s="117"/>
      <c r="D40" s="117"/>
      <c r="E40" s="117"/>
      <c r="F40" s="117"/>
      <c r="G40" s="117"/>
      <c r="H40" s="117"/>
      <c r="I40" s="117"/>
      <c r="J40" s="117"/>
    </row>
    <row r="41" spans="1:10" ht="81.75" customHeight="1" x14ac:dyDescent="0.2">
      <c r="A41" s="315" t="s">
        <v>383</v>
      </c>
      <c r="B41" s="315"/>
      <c r="C41" s="315"/>
      <c r="D41" s="315"/>
      <c r="E41" s="315"/>
      <c r="F41" s="315"/>
      <c r="G41" s="315"/>
      <c r="H41" s="315"/>
      <c r="I41" s="315"/>
      <c r="J41" s="315"/>
    </row>
    <row r="44" spans="1:10" ht="18" x14ac:dyDescent="0.25">
      <c r="A44" s="118" t="s">
        <v>241</v>
      </c>
      <c r="B44" s="118"/>
      <c r="C44" s="118"/>
      <c r="D44" s="118"/>
      <c r="E44" s="118"/>
    </row>
    <row r="45" spans="1:10" ht="15" x14ac:dyDescent="0.2">
      <c r="B45" s="117" t="s">
        <v>384</v>
      </c>
      <c r="C45" s="117"/>
      <c r="D45" s="117"/>
      <c r="E45" s="117"/>
      <c r="F45" s="117"/>
      <c r="G45" s="117"/>
      <c r="H45" s="117"/>
      <c r="I45" s="117"/>
      <c r="J45" s="117"/>
    </row>
    <row r="46" spans="1:10" ht="15.75" x14ac:dyDescent="0.25">
      <c r="B46" s="117" t="s">
        <v>385</v>
      </c>
      <c r="C46" s="117"/>
      <c r="D46" s="117"/>
      <c r="E46" s="117"/>
      <c r="F46" s="117"/>
      <c r="G46" s="117"/>
      <c r="H46" s="117"/>
      <c r="I46" s="117"/>
      <c r="J46" s="117"/>
    </row>
    <row r="47" spans="1:10" ht="18" x14ac:dyDescent="0.25">
      <c r="A47" s="178" t="s">
        <v>324</v>
      </c>
      <c r="B47" s="117" t="s">
        <v>386</v>
      </c>
      <c r="C47" s="117"/>
      <c r="D47" s="117"/>
      <c r="E47" s="117"/>
      <c r="F47" s="117"/>
      <c r="G47" s="117"/>
      <c r="H47" s="117"/>
      <c r="I47" s="117"/>
      <c r="J47" s="117"/>
    </row>
    <row r="48" spans="1:10" ht="15" x14ac:dyDescent="0.2">
      <c r="B48" s="117"/>
      <c r="C48" s="117"/>
      <c r="D48" s="117"/>
      <c r="E48" s="117"/>
      <c r="F48" s="117"/>
      <c r="G48" s="117"/>
      <c r="H48" s="117"/>
      <c r="I48" s="117"/>
      <c r="J48" s="117"/>
    </row>
    <row r="50" spans="1:14" ht="15" x14ac:dyDescent="0.2">
      <c r="A50" s="117" t="s">
        <v>244</v>
      </c>
      <c r="B50" s="117"/>
      <c r="C50" s="117"/>
      <c r="D50" s="117"/>
      <c r="E50" s="117"/>
      <c r="F50" s="117"/>
      <c r="G50" s="117"/>
      <c r="H50" s="117"/>
      <c r="I50" s="117"/>
      <c r="J50" s="117"/>
      <c r="K50" s="117"/>
      <c r="L50" s="117"/>
      <c r="M50" s="117"/>
      <c r="N50" s="117"/>
    </row>
    <row r="51" spans="1:14" ht="15" x14ac:dyDescent="0.2">
      <c r="A51" s="117"/>
      <c r="B51" s="117"/>
      <c r="C51" s="117"/>
      <c r="D51" s="117"/>
      <c r="E51" s="117"/>
      <c r="F51" s="117"/>
      <c r="G51" s="117"/>
      <c r="H51" s="117"/>
      <c r="I51" s="117"/>
      <c r="J51" s="117"/>
      <c r="K51" s="117"/>
      <c r="L51" s="117"/>
      <c r="M51" s="117"/>
      <c r="N51" s="117"/>
    </row>
    <row r="52" spans="1:14" ht="15" x14ac:dyDescent="0.2">
      <c r="A52" s="169" t="s">
        <v>225</v>
      </c>
      <c r="B52" s="117" t="s">
        <v>325</v>
      </c>
      <c r="C52" s="117"/>
      <c r="D52" s="117"/>
      <c r="E52" s="117"/>
      <c r="F52" s="117"/>
      <c r="G52" s="117"/>
      <c r="H52" s="117"/>
      <c r="I52" s="117"/>
      <c r="J52" s="117"/>
      <c r="K52" s="117"/>
      <c r="L52" s="117"/>
      <c r="M52" s="117"/>
      <c r="N52" s="117"/>
    </row>
    <row r="53" spans="1:14" ht="15" x14ac:dyDescent="0.2">
      <c r="A53" s="117"/>
      <c r="B53" s="117" t="s">
        <v>247</v>
      </c>
      <c r="C53" s="117"/>
      <c r="D53" s="117"/>
      <c r="E53" s="117"/>
      <c r="F53" s="117"/>
      <c r="G53" s="117"/>
      <c r="H53" s="117"/>
      <c r="I53" s="117"/>
      <c r="J53" s="117"/>
      <c r="K53" s="117"/>
      <c r="L53" s="117"/>
      <c r="M53" s="117"/>
      <c r="N53" s="117"/>
    </row>
    <row r="54" spans="1:14" ht="15" x14ac:dyDescent="0.2">
      <c r="A54" s="117"/>
      <c r="B54" s="117"/>
      <c r="C54" s="117"/>
      <c r="D54" s="117"/>
      <c r="E54" s="117"/>
      <c r="F54" s="117"/>
      <c r="G54" s="117"/>
      <c r="H54" s="117"/>
      <c r="I54" s="117"/>
      <c r="J54" s="117"/>
      <c r="K54" s="117"/>
      <c r="L54" s="117"/>
      <c r="M54" s="117"/>
      <c r="N54" s="117"/>
    </row>
    <row r="55" spans="1:14" ht="15" x14ac:dyDescent="0.2">
      <c r="A55" s="169" t="s">
        <v>225</v>
      </c>
      <c r="B55" s="117" t="s">
        <v>246</v>
      </c>
      <c r="C55" s="117"/>
      <c r="D55" s="117"/>
      <c r="E55" s="117"/>
      <c r="F55" s="117"/>
      <c r="G55" s="117"/>
      <c r="H55" s="117"/>
      <c r="I55" s="117"/>
      <c r="J55" s="117"/>
      <c r="K55" s="117"/>
      <c r="L55" s="117"/>
      <c r="M55" s="117"/>
      <c r="N55" s="117"/>
    </row>
    <row r="56" spans="1:14" ht="15" x14ac:dyDescent="0.2">
      <c r="A56" s="117"/>
      <c r="B56" s="117" t="s">
        <v>387</v>
      </c>
      <c r="C56" s="117"/>
      <c r="D56" s="117"/>
      <c r="E56" s="117"/>
      <c r="F56" s="117"/>
      <c r="G56" s="117"/>
      <c r="H56" s="117"/>
      <c r="I56" s="117"/>
      <c r="J56" s="117"/>
      <c r="K56" s="117"/>
      <c r="L56" s="117"/>
      <c r="M56" s="117"/>
      <c r="N56" s="117"/>
    </row>
    <row r="57" spans="1:14" ht="15" x14ac:dyDescent="0.2">
      <c r="A57" s="117"/>
      <c r="B57" s="117" t="s">
        <v>248</v>
      </c>
      <c r="C57" s="117"/>
      <c r="D57" s="117"/>
      <c r="E57" s="117"/>
      <c r="F57" s="117"/>
      <c r="G57" s="117"/>
      <c r="H57" s="117"/>
      <c r="I57" s="117"/>
      <c r="J57" s="117"/>
      <c r="K57" s="117"/>
      <c r="L57" s="117"/>
      <c r="M57" s="117"/>
      <c r="N57" s="117"/>
    </row>
    <row r="58" spans="1:14" ht="15" x14ac:dyDescent="0.2">
      <c r="A58" s="117"/>
      <c r="B58" s="117"/>
      <c r="C58" s="117"/>
      <c r="D58" s="117"/>
      <c r="E58" s="117"/>
      <c r="F58" s="117"/>
      <c r="G58" s="117"/>
      <c r="H58" s="117"/>
      <c r="I58" s="117"/>
      <c r="J58" s="117"/>
      <c r="K58" s="117"/>
      <c r="L58" s="117"/>
      <c r="M58" s="117"/>
      <c r="N58" s="117"/>
    </row>
    <row r="59" spans="1:14" ht="15" x14ac:dyDescent="0.2">
      <c r="A59" s="169" t="s">
        <v>225</v>
      </c>
      <c r="B59" s="117" t="s">
        <v>245</v>
      </c>
      <c r="C59" s="117"/>
      <c r="D59" s="117"/>
      <c r="E59" s="117"/>
      <c r="F59" s="117"/>
      <c r="G59" s="117"/>
      <c r="H59" s="117"/>
      <c r="I59" s="117"/>
      <c r="J59" s="117"/>
      <c r="K59" s="117"/>
      <c r="L59" s="117"/>
      <c r="M59" s="117"/>
      <c r="N59" s="117"/>
    </row>
    <row r="60" spans="1:14" ht="15" x14ac:dyDescent="0.2">
      <c r="A60" s="117"/>
      <c r="B60" s="117" t="s">
        <v>388</v>
      </c>
      <c r="C60" s="117"/>
      <c r="D60" s="117"/>
      <c r="E60" s="117"/>
      <c r="F60" s="117"/>
      <c r="G60" s="117"/>
      <c r="H60" s="117"/>
      <c r="I60" s="117"/>
      <c r="J60" s="117"/>
      <c r="K60" s="117"/>
      <c r="L60" s="117"/>
      <c r="M60" s="117"/>
      <c r="N60" s="117"/>
    </row>
    <row r="61" spans="1:14" ht="15" x14ac:dyDescent="0.2">
      <c r="A61" s="117"/>
      <c r="B61" s="117"/>
      <c r="C61" s="117"/>
      <c r="D61" s="117"/>
      <c r="E61" s="117"/>
      <c r="F61" s="117"/>
      <c r="G61" s="117"/>
      <c r="H61" s="117"/>
      <c r="I61" s="117"/>
      <c r="J61" s="117"/>
      <c r="K61" s="117"/>
      <c r="L61" s="117"/>
      <c r="M61" s="117"/>
      <c r="N61" s="117"/>
    </row>
    <row r="62" spans="1:14" ht="15" x14ac:dyDescent="0.2">
      <c r="A62" s="169" t="s">
        <v>225</v>
      </c>
      <c r="B62" s="117" t="s">
        <v>389</v>
      </c>
      <c r="C62" s="117"/>
      <c r="D62" s="117"/>
      <c r="E62" s="117"/>
      <c r="F62" s="117"/>
      <c r="G62" s="117"/>
      <c r="H62" s="117"/>
      <c r="I62" s="117"/>
      <c r="J62" s="117"/>
      <c r="K62" s="117"/>
      <c r="L62" s="117"/>
      <c r="M62" s="117"/>
      <c r="N62" s="117"/>
    </row>
    <row r="63" spans="1:14" ht="15" x14ac:dyDescent="0.2">
      <c r="A63" s="117"/>
      <c r="B63" s="117" t="s">
        <v>249</v>
      </c>
      <c r="C63" s="117"/>
      <c r="D63" s="117"/>
      <c r="E63" s="117"/>
      <c r="F63" s="117"/>
      <c r="G63" s="117"/>
      <c r="H63" s="117"/>
      <c r="I63" s="117"/>
      <c r="J63" s="117"/>
      <c r="K63" s="117"/>
      <c r="L63" s="117"/>
      <c r="M63" s="117"/>
      <c r="N63" s="117"/>
    </row>
    <row r="64" spans="1:14" ht="15" x14ac:dyDescent="0.2">
      <c r="A64" s="117"/>
      <c r="B64" s="117"/>
      <c r="C64" s="117" t="s">
        <v>251</v>
      </c>
      <c r="D64" s="117"/>
      <c r="E64" s="117"/>
      <c r="F64" s="117"/>
      <c r="G64" s="117"/>
      <c r="H64" s="117"/>
      <c r="I64" s="117"/>
      <c r="J64" s="117"/>
      <c r="K64" s="117"/>
      <c r="L64" s="117"/>
      <c r="M64" s="117"/>
      <c r="N64" s="117"/>
    </row>
    <row r="65" spans="1:14" ht="15" x14ac:dyDescent="0.2">
      <c r="A65" s="117"/>
      <c r="B65" s="117"/>
      <c r="C65" s="117" t="s">
        <v>250</v>
      </c>
      <c r="D65" s="117"/>
      <c r="E65" s="117"/>
      <c r="F65" s="117"/>
      <c r="G65" s="117"/>
      <c r="H65" s="117"/>
      <c r="I65" s="117"/>
      <c r="J65" s="117"/>
      <c r="K65" s="117"/>
      <c r="L65" s="117"/>
      <c r="M65" s="117"/>
      <c r="N65" s="117"/>
    </row>
    <row r="66" spans="1:14" ht="15" x14ac:dyDescent="0.2">
      <c r="A66" s="117"/>
      <c r="B66" s="117"/>
      <c r="C66" s="117" t="s">
        <v>390</v>
      </c>
      <c r="D66" s="117"/>
      <c r="E66" s="117"/>
      <c r="F66" s="117"/>
      <c r="G66" s="117"/>
      <c r="H66" s="117"/>
      <c r="I66" s="117"/>
      <c r="J66" s="117"/>
      <c r="K66" s="117"/>
      <c r="L66" s="117"/>
      <c r="M66" s="117"/>
      <c r="N66" s="117"/>
    </row>
    <row r="67" spans="1:14" ht="15" x14ac:dyDescent="0.2">
      <c r="A67" s="117"/>
      <c r="B67" s="117"/>
      <c r="C67" s="117"/>
      <c r="D67" s="117"/>
      <c r="E67" s="117"/>
      <c r="F67" s="117"/>
      <c r="G67" s="117"/>
      <c r="H67" s="117"/>
      <c r="I67" s="117"/>
      <c r="J67" s="117"/>
      <c r="K67" s="117"/>
      <c r="L67" s="117"/>
      <c r="M67" s="117"/>
      <c r="N67" s="117"/>
    </row>
    <row r="70" spans="1:14" ht="15" x14ac:dyDescent="0.2">
      <c r="A70" s="117" t="s">
        <v>242</v>
      </c>
      <c r="B70" s="117"/>
      <c r="C70" s="117"/>
      <c r="D70" s="117"/>
      <c r="E70" s="117"/>
      <c r="F70" s="117"/>
      <c r="G70" s="117"/>
    </row>
    <row r="71" spans="1:14" ht="15" x14ac:dyDescent="0.2">
      <c r="A71" s="117" t="s">
        <v>235</v>
      </c>
      <c r="B71" s="117"/>
      <c r="C71" s="117"/>
      <c r="D71" s="117"/>
      <c r="E71" s="117"/>
      <c r="F71" s="117"/>
      <c r="G71" s="117"/>
    </row>
    <row r="72" spans="1:14" ht="15" x14ac:dyDescent="0.2">
      <c r="A72" s="117"/>
      <c r="B72" s="117"/>
      <c r="C72" s="117"/>
      <c r="D72" s="117"/>
      <c r="E72" s="117"/>
      <c r="F72" s="117"/>
      <c r="G72" s="117"/>
    </row>
    <row r="73" spans="1:14" ht="15" x14ac:dyDescent="0.2">
      <c r="A73" s="117" t="s">
        <v>236</v>
      </c>
      <c r="B73" s="117" t="s">
        <v>237</v>
      </c>
      <c r="C73" s="117"/>
      <c r="D73" s="117"/>
      <c r="E73" s="117"/>
      <c r="F73" s="117"/>
      <c r="G73" s="117"/>
    </row>
    <row r="74" spans="1:14" ht="15" x14ac:dyDescent="0.2">
      <c r="A74" s="117" t="s">
        <v>326</v>
      </c>
      <c r="B74" s="117" t="s">
        <v>327</v>
      </c>
      <c r="C74" s="117"/>
      <c r="D74" s="117"/>
      <c r="E74" s="117"/>
      <c r="F74" s="117"/>
      <c r="G74" s="117"/>
    </row>
    <row r="75" spans="1:14" ht="15" x14ac:dyDescent="0.2">
      <c r="A75" s="117" t="s">
        <v>238</v>
      </c>
      <c r="B75" s="117" t="s">
        <v>239</v>
      </c>
      <c r="C75" s="117"/>
      <c r="D75" s="117"/>
      <c r="E75" s="117"/>
      <c r="F75" s="117"/>
      <c r="G75" s="117"/>
    </row>
    <row r="76" spans="1:14" ht="15" x14ac:dyDescent="0.2">
      <c r="A76" s="117"/>
      <c r="B76" s="117"/>
      <c r="C76" s="117"/>
      <c r="D76" s="117"/>
      <c r="E76" s="117"/>
      <c r="F76" s="117"/>
      <c r="G76" s="117"/>
    </row>
    <row r="77" spans="1:14" ht="15" x14ac:dyDescent="0.2">
      <c r="A77" s="117"/>
      <c r="B77" s="117"/>
      <c r="C77" s="117"/>
      <c r="D77" s="117"/>
      <c r="E77" s="117"/>
      <c r="F77" s="117"/>
      <c r="G77" s="117"/>
    </row>
  </sheetData>
  <sheetProtection password="8BA9" sheet="1" objects="1" scenarios="1"/>
  <mergeCells count="6">
    <mergeCell ref="B18:I18"/>
    <mergeCell ref="B39:J39"/>
    <mergeCell ref="B30:J30"/>
    <mergeCell ref="A41:J41"/>
    <mergeCell ref="C20:J20"/>
    <mergeCell ref="C26:J26"/>
  </mergeCells>
  <printOptions horizontalCentered="1"/>
  <pageMargins left="0.2" right="0.2" top="0.25" bottom="0.5" header="0.3" footer="0.3"/>
  <pageSetup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showGridLines="0" zoomScaleNormal="100" workbookViewId="0">
      <selection activeCell="C3" sqref="C3"/>
    </sheetView>
  </sheetViews>
  <sheetFormatPr defaultColWidth="8.85546875" defaultRowHeight="12.75" x14ac:dyDescent="0.2"/>
  <cols>
    <col min="1" max="1" width="12.5703125" style="36" customWidth="1"/>
    <col min="2" max="2" width="14.5703125" style="23" customWidth="1"/>
    <col min="3" max="3" width="15.7109375" style="36" customWidth="1"/>
    <col min="4" max="4" width="17.140625" style="23" customWidth="1"/>
    <col min="5" max="5" width="15.28515625" style="36" customWidth="1"/>
    <col min="6" max="6" width="15.140625" style="23" customWidth="1"/>
    <col min="7" max="7" width="12.140625" style="36" customWidth="1"/>
    <col min="8" max="8" width="16.28515625" style="32" customWidth="1"/>
    <col min="9" max="9" width="10.7109375" style="23" customWidth="1"/>
    <col min="10" max="16384" width="8.85546875" style="23"/>
  </cols>
  <sheetData>
    <row r="1" spans="1:8" ht="24" customHeight="1" x14ac:dyDescent="0.2">
      <c r="B1" s="22" t="s">
        <v>11</v>
      </c>
    </row>
    <row r="2" spans="1:8" ht="12" customHeight="1" x14ac:dyDescent="0.2">
      <c r="A2" s="30"/>
    </row>
    <row r="3" spans="1:8" ht="15" customHeight="1" x14ac:dyDescent="0.2">
      <c r="B3" s="49" t="s">
        <v>0</v>
      </c>
      <c r="C3" s="85"/>
      <c r="D3" s="85"/>
      <c r="E3" s="24" t="s">
        <v>120</v>
      </c>
      <c r="F3" s="85"/>
      <c r="G3" s="86"/>
      <c r="H3" s="86"/>
    </row>
    <row r="4" spans="1:8" ht="15" customHeight="1" x14ac:dyDescent="0.2">
      <c r="B4" s="54"/>
      <c r="C4" s="318"/>
      <c r="D4" s="318"/>
      <c r="E4" s="55"/>
      <c r="F4" s="55"/>
      <c r="G4" s="55"/>
      <c r="H4" s="55"/>
    </row>
    <row r="5" spans="1:8" x14ac:dyDescent="0.2">
      <c r="B5" s="49" t="s">
        <v>1</v>
      </c>
      <c r="C5" s="319"/>
      <c r="D5" s="319"/>
      <c r="E5" s="24" t="s">
        <v>2</v>
      </c>
      <c r="F5" s="85"/>
      <c r="G5" s="86"/>
      <c r="H5" s="86"/>
    </row>
    <row r="6" spans="1:8" ht="15" customHeight="1" x14ac:dyDescent="0.2">
      <c r="B6" s="55"/>
      <c r="C6" s="55"/>
      <c r="D6" s="55"/>
      <c r="E6" s="55"/>
      <c r="F6" s="55"/>
      <c r="G6" s="55"/>
      <c r="H6" s="56"/>
    </row>
    <row r="7" spans="1:8" x14ac:dyDescent="0.2">
      <c r="B7" s="49" t="s">
        <v>4</v>
      </c>
      <c r="C7" s="55"/>
      <c r="D7" s="85"/>
      <c r="E7" s="85"/>
      <c r="F7" s="55"/>
      <c r="G7" s="57" t="s">
        <v>192</v>
      </c>
      <c r="H7" s="87"/>
    </row>
    <row r="8" spans="1:8" ht="10.15" customHeight="1" thickBot="1" x14ac:dyDescent="0.25"/>
    <row r="9" spans="1:8" ht="18" customHeight="1" thickTop="1" thickBot="1" x14ac:dyDescent="0.25">
      <c r="A9" s="108" t="s">
        <v>197</v>
      </c>
      <c r="B9" s="25"/>
      <c r="C9" s="39"/>
      <c r="D9" s="108"/>
      <c r="E9" s="39"/>
      <c r="F9" s="58" t="s">
        <v>3</v>
      </c>
      <c r="G9" s="88">
        <v>2020</v>
      </c>
      <c r="H9" s="89"/>
    </row>
    <row r="10" spans="1:8" ht="18" customHeight="1" thickTop="1" thickBot="1" x14ac:dyDescent="0.25">
      <c r="A10" s="320" t="s">
        <v>275</v>
      </c>
      <c r="B10" s="320"/>
      <c r="C10" s="320"/>
      <c r="D10" s="320"/>
      <c r="E10" s="320"/>
      <c r="F10" s="320"/>
      <c r="G10" s="320"/>
      <c r="H10" s="320"/>
    </row>
    <row r="11" spans="1:8" ht="13.5" thickTop="1" x14ac:dyDescent="0.2">
      <c r="A11" s="180"/>
      <c r="B11" s="181" t="s">
        <v>73</v>
      </c>
      <c r="C11" s="182"/>
      <c r="D11" s="182"/>
      <c r="E11" s="182"/>
      <c r="F11" s="182"/>
      <c r="G11" s="182"/>
      <c r="H11" s="183"/>
    </row>
    <row r="12" spans="1:8" x14ac:dyDescent="0.2">
      <c r="A12" s="57" t="s">
        <v>188</v>
      </c>
      <c r="B12" s="57"/>
      <c r="C12" s="57"/>
      <c r="D12" s="57"/>
      <c r="E12" s="180"/>
      <c r="F12" s="180"/>
      <c r="G12" s="180"/>
      <c r="H12" s="184"/>
    </row>
    <row r="13" spans="1:8" x14ac:dyDescent="0.2">
      <c r="A13" s="180" t="s">
        <v>187</v>
      </c>
      <c r="B13" s="57"/>
      <c r="C13" s="57"/>
      <c r="D13" s="57"/>
      <c r="E13" s="180"/>
      <c r="F13" s="57"/>
      <c r="G13" s="180"/>
      <c r="H13" s="185"/>
    </row>
    <row r="14" spans="1:8" x14ac:dyDescent="0.2">
      <c r="A14" s="180" t="s">
        <v>5</v>
      </c>
      <c r="B14" s="186"/>
      <c r="C14" s="187" t="s">
        <v>6</v>
      </c>
      <c r="D14" s="188"/>
      <c r="E14" s="187" t="s">
        <v>7</v>
      </c>
      <c r="F14" s="186"/>
      <c r="G14" s="189"/>
      <c r="H14" s="190"/>
    </row>
    <row r="15" spans="1:8" x14ac:dyDescent="0.2">
      <c r="A15" s="180" t="s">
        <v>5</v>
      </c>
      <c r="B15" s="191"/>
      <c r="C15" s="187" t="s">
        <v>6</v>
      </c>
      <c r="D15" s="192"/>
      <c r="E15" s="187" t="s">
        <v>7</v>
      </c>
      <c r="F15" s="191"/>
      <c r="G15" s="180"/>
      <c r="H15" s="193"/>
    </row>
    <row r="16" spans="1:8" x14ac:dyDescent="0.2">
      <c r="A16" s="180" t="s">
        <v>5</v>
      </c>
      <c r="B16" s="191"/>
      <c r="C16" s="187" t="s">
        <v>6</v>
      </c>
      <c r="D16" s="192"/>
      <c r="E16" s="187" t="s">
        <v>7</v>
      </c>
      <c r="F16" s="191"/>
      <c r="G16" s="180"/>
      <c r="H16" s="193"/>
    </row>
    <row r="17" spans="1:8" x14ac:dyDescent="0.2">
      <c r="A17" s="180" t="s">
        <v>5</v>
      </c>
      <c r="B17" s="191"/>
      <c r="C17" s="187" t="s">
        <v>6</v>
      </c>
      <c r="D17" s="192"/>
      <c r="E17" s="187" t="s">
        <v>7</v>
      </c>
      <c r="F17" s="191"/>
      <c r="G17" s="180"/>
      <c r="H17" s="193"/>
    </row>
    <row r="18" spans="1:8" x14ac:dyDescent="0.2">
      <c r="A18" s="180" t="s">
        <v>5</v>
      </c>
      <c r="B18" s="191"/>
      <c r="C18" s="187" t="s">
        <v>6</v>
      </c>
      <c r="D18" s="192"/>
      <c r="E18" s="187" t="s">
        <v>7</v>
      </c>
      <c r="F18" s="191"/>
      <c r="G18" s="180"/>
      <c r="H18" s="193"/>
    </row>
    <row r="19" spans="1:8" x14ac:dyDescent="0.2">
      <c r="A19" s="180" t="s">
        <v>5</v>
      </c>
      <c r="B19" s="191"/>
      <c r="C19" s="187" t="s">
        <v>6</v>
      </c>
      <c r="D19" s="192"/>
      <c r="E19" s="187" t="s">
        <v>7</v>
      </c>
      <c r="F19" s="191"/>
      <c r="G19" s="180"/>
      <c r="H19" s="193"/>
    </row>
    <row r="20" spans="1:8" x14ac:dyDescent="0.2">
      <c r="A20" s="180" t="s">
        <v>5</v>
      </c>
      <c r="B20" s="191"/>
      <c r="C20" s="187" t="s">
        <v>6</v>
      </c>
      <c r="D20" s="192"/>
      <c r="E20" s="187" t="s">
        <v>7</v>
      </c>
      <c r="F20" s="191"/>
      <c r="G20" s="180"/>
      <c r="H20" s="193"/>
    </row>
    <row r="21" spans="1:8" x14ac:dyDescent="0.2">
      <c r="A21" s="180" t="s">
        <v>5</v>
      </c>
      <c r="B21" s="191"/>
      <c r="C21" s="187" t="s">
        <v>6</v>
      </c>
      <c r="D21" s="192"/>
      <c r="E21" s="187" t="s">
        <v>7</v>
      </c>
      <c r="F21" s="191"/>
      <c r="G21" s="180"/>
      <c r="H21" s="193"/>
    </row>
    <row r="22" spans="1:8" x14ac:dyDescent="0.2">
      <c r="A22" s="180" t="s">
        <v>5</v>
      </c>
      <c r="B22" s="191"/>
      <c r="C22" s="187" t="s">
        <v>6</v>
      </c>
      <c r="D22" s="192"/>
      <c r="E22" s="187" t="s">
        <v>7</v>
      </c>
      <c r="F22" s="191"/>
      <c r="G22" s="180"/>
      <c r="H22" s="193"/>
    </row>
    <row r="23" spans="1:8" x14ac:dyDescent="0.2">
      <c r="A23" s="180" t="s">
        <v>5</v>
      </c>
      <c r="B23" s="191"/>
      <c r="C23" s="187" t="s">
        <v>6</v>
      </c>
      <c r="D23" s="192"/>
      <c r="E23" s="187" t="s">
        <v>7</v>
      </c>
      <c r="F23" s="191"/>
      <c r="G23" s="180"/>
      <c r="H23" s="193"/>
    </row>
    <row r="24" spans="1:8" x14ac:dyDescent="0.2">
      <c r="A24" s="180" t="s">
        <v>5</v>
      </c>
      <c r="B24" s="191"/>
      <c r="C24" s="187" t="s">
        <v>6</v>
      </c>
      <c r="D24" s="192"/>
      <c r="E24" s="187" t="s">
        <v>7</v>
      </c>
      <c r="F24" s="191"/>
      <c r="G24" s="180"/>
      <c r="H24" s="193"/>
    </row>
    <row r="25" spans="1:8" x14ac:dyDescent="0.2">
      <c r="A25" s="180" t="s">
        <v>5</v>
      </c>
      <c r="B25" s="191"/>
      <c r="C25" s="187" t="s">
        <v>6</v>
      </c>
      <c r="D25" s="192"/>
      <c r="E25" s="187" t="s">
        <v>7</v>
      </c>
      <c r="F25" s="191"/>
      <c r="G25" s="180"/>
      <c r="H25" s="193"/>
    </row>
    <row r="26" spans="1:8" x14ac:dyDescent="0.2">
      <c r="A26" s="57"/>
      <c r="B26" s="57"/>
      <c r="C26" s="57"/>
      <c r="D26" s="194"/>
      <c r="E26" s="180"/>
      <c r="F26" s="180"/>
      <c r="G26" s="24" t="s">
        <v>139</v>
      </c>
      <c r="H26" s="195">
        <f>SUM(H14:H25)</f>
        <v>0</v>
      </c>
    </row>
    <row r="27" spans="1:8" x14ac:dyDescent="0.2">
      <c r="A27" s="57" t="s">
        <v>186</v>
      </c>
      <c r="B27" s="57"/>
      <c r="C27" s="57"/>
      <c r="D27" s="194"/>
      <c r="E27" s="180"/>
      <c r="F27" s="180"/>
      <c r="G27" s="180"/>
      <c r="H27" s="184"/>
    </row>
    <row r="28" spans="1:8" x14ac:dyDescent="0.2">
      <c r="A28" s="180" t="s">
        <v>185</v>
      </c>
      <c r="B28" s="57"/>
      <c r="C28" s="57"/>
      <c r="D28" s="194"/>
      <c r="E28" s="180"/>
      <c r="F28" s="180"/>
      <c r="G28" s="180"/>
      <c r="H28" s="184"/>
    </row>
    <row r="29" spans="1:8" x14ac:dyDescent="0.2">
      <c r="A29" s="180" t="s">
        <v>5</v>
      </c>
      <c r="B29" s="186"/>
      <c r="C29" s="187" t="s">
        <v>6</v>
      </c>
      <c r="D29" s="188"/>
      <c r="E29" s="187" t="s">
        <v>7</v>
      </c>
      <c r="F29" s="186"/>
      <c r="G29" s="189"/>
      <c r="H29" s="190"/>
    </row>
    <row r="30" spans="1:8" x14ac:dyDescent="0.2">
      <c r="A30" s="180" t="s">
        <v>5</v>
      </c>
      <c r="B30" s="191"/>
      <c r="C30" s="187" t="s">
        <v>6</v>
      </c>
      <c r="D30" s="192"/>
      <c r="E30" s="187" t="s">
        <v>7</v>
      </c>
      <c r="F30" s="191"/>
      <c r="G30" s="180"/>
      <c r="H30" s="193"/>
    </row>
    <row r="31" spans="1:8" x14ac:dyDescent="0.2">
      <c r="A31" s="180" t="s">
        <v>5</v>
      </c>
      <c r="B31" s="191"/>
      <c r="C31" s="187" t="s">
        <v>6</v>
      </c>
      <c r="D31" s="192"/>
      <c r="E31" s="187" t="s">
        <v>7</v>
      </c>
      <c r="F31" s="191"/>
      <c r="G31" s="180"/>
      <c r="H31" s="193"/>
    </row>
    <row r="32" spans="1:8" x14ac:dyDescent="0.2">
      <c r="A32" s="180" t="s">
        <v>5</v>
      </c>
      <c r="B32" s="191"/>
      <c r="C32" s="187" t="s">
        <v>6</v>
      </c>
      <c r="D32" s="192"/>
      <c r="E32" s="187" t="s">
        <v>7</v>
      </c>
      <c r="F32" s="191"/>
      <c r="G32" s="180"/>
      <c r="H32" s="193"/>
    </row>
    <row r="33" spans="1:8" x14ac:dyDescent="0.2">
      <c r="A33" s="180" t="s">
        <v>5</v>
      </c>
      <c r="B33" s="191"/>
      <c r="C33" s="187" t="s">
        <v>6</v>
      </c>
      <c r="D33" s="192"/>
      <c r="E33" s="187" t="s">
        <v>7</v>
      </c>
      <c r="F33" s="191"/>
      <c r="G33" s="180"/>
      <c r="H33" s="193"/>
    </row>
    <row r="34" spans="1:8" x14ac:dyDescent="0.2">
      <c r="A34" s="180" t="s">
        <v>5</v>
      </c>
      <c r="B34" s="191"/>
      <c r="C34" s="187" t="s">
        <v>6</v>
      </c>
      <c r="D34" s="192"/>
      <c r="E34" s="187" t="s">
        <v>7</v>
      </c>
      <c r="F34" s="191"/>
      <c r="G34" s="180"/>
      <c r="H34" s="193"/>
    </row>
    <row r="35" spans="1:8" x14ac:dyDescent="0.2">
      <c r="A35" s="57"/>
      <c r="B35" s="57"/>
      <c r="C35" s="57"/>
      <c r="D35" s="196"/>
      <c r="E35" s="180"/>
      <c r="F35" s="57"/>
      <c r="G35" s="24" t="s">
        <v>9</v>
      </c>
      <c r="H35" s="195">
        <f>SUM(H29:H34)</f>
        <v>0</v>
      </c>
    </row>
    <row r="36" spans="1:8" x14ac:dyDescent="0.2">
      <c r="A36" s="57" t="s">
        <v>184</v>
      </c>
      <c r="B36" s="57"/>
      <c r="C36" s="57"/>
      <c r="D36" s="194"/>
      <c r="E36" s="180"/>
      <c r="F36" s="180"/>
      <c r="G36" s="180"/>
      <c r="H36" s="184"/>
    </row>
    <row r="37" spans="1:8" x14ac:dyDescent="0.2">
      <c r="A37" s="180" t="s">
        <v>183</v>
      </c>
      <c r="B37" s="57"/>
      <c r="C37" s="57"/>
      <c r="D37" s="197"/>
      <c r="E37" s="180"/>
      <c r="F37" s="180"/>
      <c r="G37" s="180"/>
      <c r="H37" s="184"/>
    </row>
    <row r="38" spans="1:8" x14ac:dyDescent="0.2">
      <c r="A38" s="180" t="s">
        <v>210</v>
      </c>
      <c r="B38" s="198"/>
      <c r="C38" s="199" t="s">
        <v>211</v>
      </c>
      <c r="D38" s="200"/>
      <c r="E38" s="180"/>
      <c r="F38" s="180"/>
      <c r="G38" s="180"/>
      <c r="H38" s="184"/>
    </row>
    <row r="39" spans="1:8" x14ac:dyDescent="0.2">
      <c r="A39" s="180" t="s">
        <v>210</v>
      </c>
      <c r="B39" s="198"/>
      <c r="C39" s="199" t="s">
        <v>211</v>
      </c>
      <c r="D39" s="193"/>
      <c r="E39" s="180"/>
      <c r="F39" s="180"/>
      <c r="G39" s="180"/>
      <c r="H39" s="184"/>
    </row>
    <row r="40" spans="1:8" x14ac:dyDescent="0.2">
      <c r="A40" s="180" t="s">
        <v>210</v>
      </c>
      <c r="B40" s="198"/>
      <c r="C40" s="199" t="s">
        <v>211</v>
      </c>
      <c r="D40" s="193"/>
      <c r="E40" s="180"/>
      <c r="F40" s="180"/>
      <c r="G40" s="180"/>
      <c r="H40" s="184"/>
    </row>
    <row r="41" spans="1:8" x14ac:dyDescent="0.2">
      <c r="A41" s="180" t="s">
        <v>210</v>
      </c>
      <c r="B41" s="198"/>
      <c r="C41" s="199" t="s">
        <v>211</v>
      </c>
      <c r="D41" s="193"/>
      <c r="E41" s="180"/>
      <c r="F41" s="180"/>
      <c r="G41" s="180"/>
      <c r="H41" s="184"/>
    </row>
    <row r="42" spans="1:8" x14ac:dyDescent="0.2">
      <c r="A42" s="180" t="s">
        <v>210</v>
      </c>
      <c r="B42" s="198"/>
      <c r="C42" s="199" t="s">
        <v>211</v>
      </c>
      <c r="D42" s="193"/>
      <c r="E42" s="180"/>
      <c r="F42" s="180"/>
      <c r="G42" s="180"/>
      <c r="H42" s="184"/>
    </row>
    <row r="43" spans="1:8" x14ac:dyDescent="0.2">
      <c r="A43" s="180" t="s">
        <v>210</v>
      </c>
      <c r="B43" s="198"/>
      <c r="C43" s="199" t="s">
        <v>211</v>
      </c>
      <c r="D43" s="193"/>
      <c r="E43" s="180"/>
      <c r="F43" s="180"/>
      <c r="G43" s="180"/>
      <c r="H43" s="184"/>
    </row>
    <row r="44" spans="1:8" x14ac:dyDescent="0.2">
      <c r="A44" s="180" t="s">
        <v>210</v>
      </c>
      <c r="B44" s="198"/>
      <c r="C44" s="199" t="s">
        <v>211</v>
      </c>
      <c r="D44" s="193"/>
      <c r="E44" s="180"/>
      <c r="F44" s="180"/>
      <c r="G44" s="24" t="s">
        <v>114</v>
      </c>
      <c r="H44" s="201">
        <f>SUM(D38:D44)</f>
        <v>0</v>
      </c>
    </row>
    <row r="45" spans="1:8" x14ac:dyDescent="0.2">
      <c r="A45" s="180"/>
      <c r="B45" s="57"/>
      <c r="C45" s="57"/>
      <c r="D45" s="57"/>
      <c r="E45" s="180"/>
      <c r="F45" s="180"/>
      <c r="G45" s="180"/>
      <c r="H45" s="183"/>
    </row>
    <row r="46" spans="1:8" x14ac:dyDescent="0.2">
      <c r="A46" s="180" t="s">
        <v>189</v>
      </c>
      <c r="B46" s="202"/>
      <c r="C46" s="203"/>
      <c r="D46" s="204"/>
      <c r="E46" s="205"/>
      <c r="F46" s="205"/>
      <c r="G46" s="180"/>
      <c r="H46" s="206"/>
    </row>
    <row r="47" spans="1:8" x14ac:dyDescent="0.2">
      <c r="A47" s="180" t="s">
        <v>190</v>
      </c>
      <c r="B47" s="57"/>
      <c r="C47" s="207"/>
      <c r="D47" s="186"/>
      <c r="E47" s="208"/>
      <c r="F47" s="208"/>
      <c r="G47" s="180"/>
      <c r="H47" s="193"/>
    </row>
    <row r="48" spans="1:8" x14ac:dyDescent="0.2">
      <c r="A48" s="180" t="s">
        <v>10</v>
      </c>
      <c r="B48" s="181"/>
      <c r="C48" s="209"/>
      <c r="D48" s="210"/>
      <c r="E48" s="211"/>
      <c r="F48" s="211"/>
      <c r="G48" s="180"/>
      <c r="H48" s="193"/>
    </row>
    <row r="49" spans="1:9" x14ac:dyDescent="0.2">
      <c r="A49" s="180"/>
      <c r="B49" s="57"/>
      <c r="C49" s="207"/>
      <c r="D49" s="186"/>
      <c r="E49" s="208"/>
      <c r="F49" s="208"/>
      <c r="G49" s="212"/>
      <c r="H49" s="193"/>
    </row>
    <row r="50" spans="1:9" ht="17.25" customHeight="1" x14ac:dyDescent="0.2">
      <c r="A50" s="180"/>
      <c r="B50" s="57"/>
      <c r="C50" s="57"/>
      <c r="D50" s="57"/>
      <c r="E50" s="180"/>
      <c r="F50" s="180"/>
      <c r="G50" s="24" t="s">
        <v>140</v>
      </c>
      <c r="H50" s="195">
        <f>SUM(H44,H46:H49)</f>
        <v>0</v>
      </c>
    </row>
    <row r="51" spans="1:9" ht="10.15" customHeight="1" x14ac:dyDescent="0.2">
      <c r="A51" s="180"/>
      <c r="B51" s="57"/>
      <c r="C51" s="57"/>
      <c r="D51" s="57"/>
      <c r="E51" s="180"/>
      <c r="F51" s="180"/>
      <c r="G51" s="212"/>
      <c r="H51" s="213"/>
    </row>
    <row r="52" spans="1:9" x14ac:dyDescent="0.2">
      <c r="A52" s="180"/>
      <c r="B52" s="57"/>
      <c r="C52" s="57"/>
      <c r="D52" s="57"/>
      <c r="E52" s="180"/>
      <c r="F52" s="180"/>
      <c r="G52" s="24" t="s">
        <v>143</v>
      </c>
      <c r="H52" s="201">
        <f>SUM(H26,H35,H50)</f>
        <v>0</v>
      </c>
    </row>
    <row r="53" spans="1:9" x14ac:dyDescent="0.2">
      <c r="B53" s="26"/>
      <c r="C53" s="26"/>
      <c r="D53" s="26"/>
      <c r="F53" s="36"/>
      <c r="G53" s="26"/>
      <c r="H53" s="69"/>
    </row>
    <row r="54" spans="1:9" ht="13.5" thickBot="1" x14ac:dyDescent="0.25">
      <c r="B54" s="26"/>
      <c r="C54" s="26"/>
      <c r="D54" s="26"/>
      <c r="F54" s="36"/>
      <c r="G54" s="26"/>
      <c r="H54" s="69"/>
    </row>
    <row r="55" spans="1:9" ht="18" customHeight="1" thickTop="1" thickBot="1" x14ac:dyDescent="0.25">
      <c r="A55" s="321" t="s">
        <v>274</v>
      </c>
      <c r="B55" s="321"/>
      <c r="C55" s="321"/>
      <c r="D55" s="321"/>
      <c r="E55" s="321"/>
      <c r="F55" s="321"/>
      <c r="G55" s="321"/>
      <c r="H55" s="321"/>
    </row>
    <row r="56" spans="1:9" ht="10.15" customHeight="1" thickTop="1" x14ac:dyDescent="0.2">
      <c r="A56" s="29"/>
      <c r="B56" s="26"/>
      <c r="C56" s="30"/>
      <c r="D56" s="26"/>
    </row>
    <row r="57" spans="1:9" x14ac:dyDescent="0.2">
      <c r="A57" s="214" t="s">
        <v>181</v>
      </c>
      <c r="B57" s="28"/>
      <c r="C57" s="41"/>
      <c r="D57" s="28"/>
      <c r="E57" s="38"/>
      <c r="F57" s="31"/>
      <c r="G57" s="38"/>
      <c r="H57" s="34"/>
    </row>
    <row r="58" spans="1:9" ht="36" customHeight="1" x14ac:dyDescent="0.2">
      <c r="A58" s="42"/>
      <c r="B58" s="144" t="s">
        <v>271</v>
      </c>
      <c r="C58" s="215" t="s">
        <v>12</v>
      </c>
      <c r="D58" s="216" t="s">
        <v>13</v>
      </c>
      <c r="E58" s="217" t="s">
        <v>14</v>
      </c>
      <c r="F58" s="217" t="s">
        <v>15</v>
      </c>
      <c r="G58" s="217" t="s">
        <v>16</v>
      </c>
      <c r="H58" s="218" t="s">
        <v>17</v>
      </c>
    </row>
    <row r="59" spans="1:9" ht="16.5" customHeight="1" x14ac:dyDescent="0.2">
      <c r="A59" s="224" t="s">
        <v>272</v>
      </c>
      <c r="B59" s="92"/>
      <c r="C59" s="219"/>
      <c r="D59" s="220"/>
      <c r="E59" s="220"/>
      <c r="F59" s="220"/>
      <c r="G59" s="221"/>
      <c r="H59" s="222">
        <f>SUM(E59,F59)-G59</f>
        <v>0</v>
      </c>
    </row>
    <row r="60" spans="1:9" ht="19.899999999999999" customHeight="1" x14ac:dyDescent="0.2">
      <c r="A60" s="91"/>
      <c r="B60" s="223"/>
      <c r="C60" s="219"/>
      <c r="D60" s="220"/>
      <c r="E60" s="220"/>
      <c r="F60" s="220"/>
      <c r="G60" s="221"/>
      <c r="H60" s="222">
        <f t="shared" ref="H60:H61" si="0">SUM(E60,F60)-G60</f>
        <v>0</v>
      </c>
    </row>
    <row r="61" spans="1:9" ht="19.899999999999999" customHeight="1" x14ac:dyDescent="0.2">
      <c r="A61" s="91"/>
      <c r="B61" s="223"/>
      <c r="C61" s="219"/>
      <c r="D61" s="220"/>
      <c r="E61" s="220"/>
      <c r="F61" s="220"/>
      <c r="G61" s="221"/>
      <c r="H61" s="222">
        <f t="shared" si="0"/>
        <v>0</v>
      </c>
    </row>
    <row r="62" spans="1:9" ht="10.15" customHeight="1" x14ac:dyDescent="0.2">
      <c r="A62" s="26"/>
      <c r="B62" s="26"/>
      <c r="C62" s="26"/>
      <c r="D62" s="26"/>
      <c r="F62" s="36"/>
      <c r="H62" s="53"/>
    </row>
    <row r="63" spans="1:9" x14ac:dyDescent="0.2">
      <c r="A63" s="57"/>
      <c r="B63" s="57"/>
      <c r="C63" s="57"/>
      <c r="D63" s="57"/>
      <c r="E63" s="180"/>
      <c r="F63" s="180"/>
      <c r="G63" s="24" t="s">
        <v>18</v>
      </c>
      <c r="H63" s="225">
        <f>SUM(H59:H61)</f>
        <v>0</v>
      </c>
      <c r="I63" s="180"/>
    </row>
    <row r="64" spans="1:9" x14ac:dyDescent="0.2">
      <c r="A64" s="180"/>
      <c r="B64" s="180"/>
      <c r="C64" s="180"/>
      <c r="D64" s="180"/>
      <c r="E64" s="180"/>
      <c r="F64" s="180"/>
      <c r="G64" s="180"/>
      <c r="H64" s="213"/>
      <c r="I64" s="180"/>
    </row>
    <row r="65" spans="1:9" x14ac:dyDescent="0.2">
      <c r="A65" s="57" t="s">
        <v>182</v>
      </c>
      <c r="B65" s="57"/>
      <c r="C65" s="181"/>
      <c r="D65" s="181"/>
      <c r="E65" s="226"/>
      <c r="F65" s="226"/>
      <c r="G65" s="226"/>
      <c r="H65" s="206"/>
      <c r="I65" s="180"/>
    </row>
    <row r="66" spans="1:9" x14ac:dyDescent="0.2">
      <c r="A66" s="57" t="s">
        <v>202</v>
      </c>
      <c r="B66" s="57"/>
      <c r="C66" s="181"/>
      <c r="D66" s="181"/>
      <c r="E66" s="226"/>
      <c r="F66" s="226"/>
      <c r="G66" s="226"/>
      <c r="H66" s="206"/>
      <c r="I66" s="180"/>
    </row>
    <row r="67" spans="1:9" x14ac:dyDescent="0.2">
      <c r="A67" s="57" t="s">
        <v>195</v>
      </c>
      <c r="B67" s="57"/>
      <c r="C67" s="57"/>
      <c r="D67" s="57"/>
      <c r="E67" s="208"/>
      <c r="F67" s="208"/>
      <c r="G67" s="208"/>
      <c r="H67" s="227"/>
      <c r="I67" s="180"/>
    </row>
    <row r="68" spans="1:9" x14ac:dyDescent="0.2">
      <c r="A68" s="228" t="s">
        <v>116</v>
      </c>
      <c r="B68" s="180"/>
      <c r="C68" s="57"/>
      <c r="D68" s="57"/>
      <c r="E68" s="226"/>
      <c r="F68" s="226"/>
      <c r="G68" s="226"/>
      <c r="H68" s="206"/>
      <c r="I68" s="180"/>
    </row>
    <row r="69" spans="1:9" x14ac:dyDescent="0.2">
      <c r="A69" s="228" t="s">
        <v>117</v>
      </c>
      <c r="B69" s="180"/>
      <c r="C69" s="57"/>
      <c r="D69" s="57"/>
      <c r="E69" s="229"/>
      <c r="F69" s="229"/>
      <c r="G69" s="229"/>
      <c r="H69" s="193"/>
      <c r="I69" s="180"/>
    </row>
    <row r="70" spans="1:9" x14ac:dyDescent="0.2">
      <c r="A70" s="228" t="s">
        <v>273</v>
      </c>
      <c r="B70" s="180"/>
      <c r="C70" s="181"/>
      <c r="D70" s="181"/>
      <c r="E70" s="226"/>
      <c r="F70" s="226"/>
      <c r="G70" s="226"/>
      <c r="H70" s="193"/>
      <c r="I70" s="180"/>
    </row>
    <row r="71" spans="1:9" x14ac:dyDescent="0.2">
      <c r="A71" s="228" t="s">
        <v>118</v>
      </c>
      <c r="B71" s="180"/>
      <c r="C71" s="57"/>
      <c r="D71" s="57"/>
      <c r="E71" s="229"/>
      <c r="F71" s="229"/>
      <c r="G71" s="229"/>
      <c r="H71" s="193"/>
      <c r="I71" s="180"/>
    </row>
    <row r="72" spans="1:9" x14ac:dyDescent="0.2">
      <c r="A72" s="228" t="s">
        <v>119</v>
      </c>
      <c r="B72" s="180"/>
      <c r="C72" s="57"/>
      <c r="D72" s="57"/>
      <c r="E72" s="229"/>
      <c r="F72" s="229"/>
      <c r="G72" s="229"/>
      <c r="H72" s="193"/>
      <c r="I72" s="180"/>
    </row>
    <row r="73" spans="1:9" x14ac:dyDescent="0.2">
      <c r="A73" s="228" t="s">
        <v>122</v>
      </c>
      <c r="B73" s="180"/>
      <c r="C73" s="181"/>
      <c r="D73" s="181"/>
      <c r="E73" s="226"/>
      <c r="F73" s="226"/>
      <c r="G73" s="226"/>
      <c r="H73" s="193"/>
      <c r="I73" s="180"/>
    </row>
    <row r="74" spans="1:9" x14ac:dyDescent="0.2">
      <c r="A74" s="228" t="s">
        <v>121</v>
      </c>
      <c r="B74" s="180"/>
      <c r="C74" s="181"/>
      <c r="D74" s="181"/>
      <c r="E74" s="226"/>
      <c r="F74" s="226"/>
      <c r="G74" s="226"/>
      <c r="H74" s="193"/>
      <c r="I74" s="180"/>
    </row>
    <row r="75" spans="1:9" x14ac:dyDescent="0.2">
      <c r="A75" s="228" t="s">
        <v>135</v>
      </c>
      <c r="B75" s="180"/>
      <c r="C75" s="181"/>
      <c r="D75" s="181"/>
      <c r="E75" s="226"/>
      <c r="F75" s="226"/>
      <c r="G75" s="226"/>
      <c r="H75" s="193"/>
      <c r="I75" s="180"/>
    </row>
    <row r="76" spans="1:9" x14ac:dyDescent="0.2">
      <c r="A76" s="57" t="s">
        <v>196</v>
      </c>
      <c r="B76" s="180"/>
      <c r="C76" s="181"/>
      <c r="D76" s="181"/>
      <c r="E76" s="226"/>
      <c r="F76" s="226"/>
      <c r="G76" s="226"/>
      <c r="H76" s="193"/>
      <c r="I76" s="180"/>
    </row>
    <row r="77" spans="1:9" x14ac:dyDescent="0.2">
      <c r="A77" s="228" t="s">
        <v>207</v>
      </c>
      <c r="B77" s="180"/>
      <c r="C77" s="181"/>
      <c r="D77" s="181"/>
      <c r="E77" s="226"/>
      <c r="F77" s="226"/>
      <c r="G77" s="226"/>
      <c r="H77" s="193"/>
      <c r="I77" s="180"/>
    </row>
    <row r="78" spans="1:9" x14ac:dyDescent="0.2">
      <c r="A78" s="228" t="s">
        <v>208</v>
      </c>
      <c r="B78" s="180"/>
      <c r="C78" s="181"/>
      <c r="D78" s="181"/>
      <c r="E78" s="226"/>
      <c r="F78" s="226"/>
      <c r="G78" s="226"/>
      <c r="H78" s="193"/>
      <c r="I78" s="180"/>
    </row>
    <row r="79" spans="1:9" x14ac:dyDescent="0.2">
      <c r="A79" s="57"/>
      <c r="B79" s="57"/>
      <c r="C79" s="57"/>
      <c r="D79" s="57"/>
      <c r="E79" s="180"/>
      <c r="F79" s="180"/>
      <c r="G79" s="24" t="s">
        <v>141</v>
      </c>
      <c r="H79" s="230">
        <f>SUM(H68:H78)</f>
        <v>0</v>
      </c>
      <c r="I79" s="180"/>
    </row>
    <row r="80" spans="1:9" ht="10.15" customHeight="1" x14ac:dyDescent="0.2">
      <c r="A80" s="57"/>
      <c r="B80" s="57"/>
      <c r="C80" s="57"/>
      <c r="D80" s="57"/>
      <c r="E80" s="180"/>
      <c r="F80" s="180"/>
      <c r="G80" s="180"/>
      <c r="H80" s="184"/>
      <c r="I80" s="180"/>
    </row>
    <row r="81" spans="1:9" ht="13.5" thickBot="1" x14ac:dyDescent="0.25">
      <c r="A81" s="57"/>
      <c r="B81" s="57"/>
      <c r="C81" s="57"/>
      <c r="D81" s="57"/>
      <c r="E81" s="180"/>
      <c r="F81" s="180"/>
      <c r="G81" s="24" t="s">
        <v>142</v>
      </c>
      <c r="H81" s="231">
        <f>SUM(H63,H65,H66,H79)</f>
        <v>0</v>
      </c>
      <c r="I81" s="180"/>
    </row>
    <row r="82" spans="1:9" ht="13.5" thickTop="1" x14ac:dyDescent="0.2">
      <c r="A82" s="180"/>
      <c r="B82" s="180"/>
      <c r="C82" s="180"/>
      <c r="D82" s="180"/>
      <c r="E82" s="180"/>
      <c r="F82" s="180"/>
      <c r="G82" s="180"/>
      <c r="H82" s="184"/>
      <c r="I82" s="180"/>
    </row>
  </sheetData>
  <sheetProtection password="8BA9" sheet="1" objects="1" scenarios="1" selectLockedCells="1"/>
  <mergeCells count="3">
    <mergeCell ref="C4:D5"/>
    <mergeCell ref="A10:H10"/>
    <mergeCell ref="A55:H55"/>
  </mergeCells>
  <phoneticPr fontId="2" type="noConversion"/>
  <printOptions horizontalCentered="1" verticalCentered="1"/>
  <pageMargins left="0.25" right="0.25" top="0.15" bottom="0.25" header="0.25" footer="0.25"/>
  <pageSetup scale="71" orientation="portrait" r:id="rId1"/>
  <headerFooter>
    <oddFooter>&amp;L&amp;8(revised 8/20)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workbookViewId="0">
      <selection activeCell="D3" sqref="D3"/>
    </sheetView>
  </sheetViews>
  <sheetFormatPr defaultColWidth="8.85546875" defaultRowHeight="12.75" x14ac:dyDescent="0.2"/>
  <cols>
    <col min="1" max="5" width="12.7109375" style="9" customWidth="1"/>
    <col min="6" max="6" width="11.28515625" style="9" customWidth="1"/>
    <col min="7" max="7" width="17.140625" style="35" customWidth="1"/>
    <col min="8" max="8" width="2.5703125" style="21" customWidth="1"/>
    <col min="9" max="9" width="18" style="35" customWidth="1"/>
    <col min="10" max="16384" width="8.85546875" style="9"/>
  </cols>
  <sheetData>
    <row r="1" spans="1:9" ht="19.899999999999999" customHeight="1" x14ac:dyDescent="0.2">
      <c r="A1" s="7"/>
      <c r="B1" s="60" t="s">
        <v>198</v>
      </c>
      <c r="C1" s="7"/>
      <c r="E1" s="7"/>
      <c r="G1" s="45"/>
      <c r="H1" s="20"/>
    </row>
    <row r="2" spans="1:9" ht="8.25" customHeight="1" x14ac:dyDescent="0.2">
      <c r="A2" s="4"/>
      <c r="B2" s="61"/>
      <c r="C2" s="61"/>
      <c r="D2" s="61"/>
      <c r="E2" s="61"/>
      <c r="F2" s="61"/>
      <c r="G2" s="62"/>
      <c r="H2" s="63"/>
      <c r="I2" s="62"/>
    </row>
    <row r="3" spans="1:9" ht="23.25" customHeight="1" x14ac:dyDescent="0.2">
      <c r="A3" s="7"/>
      <c r="B3" s="10" t="s">
        <v>0</v>
      </c>
      <c r="C3" s="148">
        <f>'Page 1'!C3</f>
        <v>0</v>
      </c>
      <c r="D3" s="86"/>
      <c r="E3" s="85"/>
      <c r="F3" s="3"/>
      <c r="G3" s="57" t="s">
        <v>192</v>
      </c>
      <c r="H3" s="63"/>
      <c r="I3" s="87"/>
    </row>
    <row r="4" spans="1:9" s="2" customFormat="1" ht="18" customHeight="1" thickBot="1" x14ac:dyDescent="0.25">
      <c r="A4" s="322" t="s">
        <v>280</v>
      </c>
      <c r="B4" s="322"/>
      <c r="C4" s="322"/>
      <c r="D4" s="49" t="s">
        <v>281</v>
      </c>
      <c r="E4" s="147"/>
      <c r="F4" s="57"/>
      <c r="G4" s="21"/>
      <c r="H4" s="95"/>
    </row>
    <row r="5" spans="1:9" ht="19.899999999999999" customHeight="1" thickTop="1" thickBot="1" x14ac:dyDescent="0.25">
      <c r="A5" s="11"/>
      <c r="B5" s="64"/>
      <c r="C5" s="64"/>
      <c r="D5" s="65" t="s">
        <v>19</v>
      </c>
      <c r="E5" s="64"/>
      <c r="F5" s="64"/>
      <c r="G5" s="66"/>
      <c r="H5" s="67"/>
      <c r="I5" s="66"/>
    </row>
    <row r="6" spans="1:9" ht="13.5" thickTop="1" x14ac:dyDescent="0.2">
      <c r="A6" s="7"/>
      <c r="B6" s="7"/>
      <c r="C6" s="10" t="s">
        <v>31</v>
      </c>
      <c r="D6" s="7"/>
      <c r="E6" s="7"/>
      <c r="F6" s="7"/>
      <c r="G6" s="234" t="s">
        <v>123</v>
      </c>
      <c r="H6" s="134"/>
      <c r="I6" s="234" t="s">
        <v>125</v>
      </c>
    </row>
    <row r="7" spans="1:9" x14ac:dyDescent="0.2">
      <c r="A7" s="232" t="s">
        <v>20</v>
      </c>
      <c r="B7" s="233"/>
      <c r="C7" s="233"/>
      <c r="D7" s="233"/>
      <c r="E7" s="233"/>
      <c r="F7" s="233"/>
      <c r="G7" s="234" t="s">
        <v>124</v>
      </c>
      <c r="H7" s="134"/>
      <c r="I7" s="234" t="s">
        <v>126</v>
      </c>
    </row>
    <row r="8" spans="1:9" x14ac:dyDescent="0.2">
      <c r="A8" s="235" t="s">
        <v>22</v>
      </c>
      <c r="B8" s="233"/>
      <c r="C8" s="236"/>
      <c r="D8" s="236"/>
      <c r="E8" s="236"/>
      <c r="F8" s="236"/>
      <c r="G8" s="190"/>
      <c r="H8" s="237"/>
      <c r="I8" s="190">
        <f>SUM(E6:E8)</f>
        <v>0</v>
      </c>
    </row>
    <row r="9" spans="1:9" x14ac:dyDescent="0.2">
      <c r="A9" s="235" t="s">
        <v>279</v>
      </c>
      <c r="B9" s="259"/>
      <c r="C9" s="238"/>
      <c r="D9" s="238"/>
      <c r="E9" s="238"/>
      <c r="F9" s="238"/>
      <c r="G9" s="193"/>
      <c r="H9" s="237"/>
      <c r="I9" s="193">
        <f>'Page 1'!C3</f>
        <v>0</v>
      </c>
    </row>
    <row r="10" spans="1:9" x14ac:dyDescent="0.2">
      <c r="A10" s="235"/>
      <c r="B10" s="233"/>
      <c r="C10" s="233"/>
      <c r="D10" s="233"/>
      <c r="E10" s="233"/>
      <c r="F10" s="239" t="s">
        <v>144</v>
      </c>
      <c r="G10" s="240">
        <f>SUM(G8:G9)</f>
        <v>0</v>
      </c>
      <c r="H10" s="185"/>
      <c r="I10" s="240">
        <f>SUM(I8:I9)</f>
        <v>0</v>
      </c>
    </row>
    <row r="11" spans="1:9" x14ac:dyDescent="0.2">
      <c r="A11" s="6"/>
      <c r="B11" s="7"/>
      <c r="C11" s="10" t="s">
        <v>29</v>
      </c>
      <c r="D11" s="7"/>
      <c r="E11" s="7"/>
      <c r="F11" s="7"/>
      <c r="G11" s="45"/>
      <c r="H11" s="68"/>
      <c r="I11" s="45"/>
    </row>
    <row r="12" spans="1:9" x14ac:dyDescent="0.2">
      <c r="A12" s="232" t="s">
        <v>23</v>
      </c>
      <c r="B12" s="233"/>
      <c r="C12" s="233"/>
      <c r="D12" s="233"/>
      <c r="E12" s="233"/>
      <c r="F12" s="233"/>
      <c r="G12" s="241"/>
      <c r="H12" s="242"/>
      <c r="I12" s="241"/>
    </row>
    <row r="13" spans="1:9" x14ac:dyDescent="0.2">
      <c r="A13" s="235" t="s">
        <v>21</v>
      </c>
      <c r="B13" s="233"/>
      <c r="C13" s="236"/>
      <c r="D13" s="236"/>
      <c r="E13" s="236"/>
      <c r="F13" s="236"/>
      <c r="G13" s="206"/>
      <c r="H13" s="237"/>
      <c r="I13" s="206"/>
    </row>
    <row r="14" spans="1:9" x14ac:dyDescent="0.2">
      <c r="A14" s="235" t="s">
        <v>24</v>
      </c>
      <c r="B14" s="236"/>
      <c r="C14" s="236"/>
      <c r="D14" s="236"/>
      <c r="E14" s="236"/>
      <c r="F14" s="236"/>
      <c r="G14" s="193"/>
      <c r="H14" s="237"/>
      <c r="I14" s="193"/>
    </row>
    <row r="15" spans="1:9" x14ac:dyDescent="0.2">
      <c r="A15" s="235" t="s">
        <v>127</v>
      </c>
      <c r="B15" s="233"/>
      <c r="C15" s="243"/>
      <c r="D15" s="244"/>
      <c r="E15" s="244"/>
      <c r="F15" s="244"/>
      <c r="G15" s="193"/>
      <c r="H15" s="237"/>
      <c r="I15" s="193"/>
    </row>
    <row r="16" spans="1:9" x14ac:dyDescent="0.2">
      <c r="A16" s="235" t="s">
        <v>200</v>
      </c>
      <c r="B16" s="233"/>
      <c r="C16" s="245"/>
      <c r="D16" s="244"/>
      <c r="E16" s="244"/>
      <c r="F16" s="244"/>
      <c r="G16" s="193"/>
      <c r="H16" s="237"/>
      <c r="I16" s="193"/>
    </row>
    <row r="17" spans="1:9" x14ac:dyDescent="0.2">
      <c r="A17" s="235" t="s">
        <v>25</v>
      </c>
      <c r="B17" s="236"/>
      <c r="C17" s="236"/>
      <c r="D17" s="236"/>
      <c r="E17" s="236"/>
      <c r="F17" s="236"/>
      <c r="G17" s="193"/>
      <c r="H17" s="237"/>
      <c r="I17" s="193"/>
    </row>
    <row r="18" spans="1:9" x14ac:dyDescent="0.2">
      <c r="A18" s="235" t="s">
        <v>26</v>
      </c>
      <c r="B18" s="233"/>
      <c r="C18" s="243"/>
      <c r="D18" s="244"/>
      <c r="E18" s="244"/>
      <c r="F18" s="244"/>
      <c r="G18" s="193"/>
      <c r="H18" s="237"/>
      <c r="I18" s="193"/>
    </row>
    <row r="19" spans="1:9" x14ac:dyDescent="0.2">
      <c r="A19" s="235" t="s">
        <v>27</v>
      </c>
      <c r="B19" s="233"/>
      <c r="C19" s="245"/>
      <c r="D19" s="244"/>
      <c r="E19" s="244"/>
      <c r="F19" s="244"/>
      <c r="G19" s="193"/>
      <c r="H19" s="237"/>
      <c r="I19" s="193"/>
    </row>
    <row r="20" spans="1:9" x14ac:dyDescent="0.2">
      <c r="A20" s="235" t="s">
        <v>160</v>
      </c>
      <c r="B20" s="236"/>
      <c r="C20" s="236"/>
      <c r="D20" s="236"/>
      <c r="E20" s="236"/>
      <c r="F20" s="236"/>
      <c r="G20" s="193"/>
      <c r="H20" s="237"/>
      <c r="I20" s="193"/>
    </row>
    <row r="21" spans="1:9" x14ac:dyDescent="0.2">
      <c r="A21" s="235" t="s">
        <v>161</v>
      </c>
      <c r="B21" s="244"/>
      <c r="C21" s="244"/>
      <c r="D21" s="244"/>
      <c r="E21" s="244"/>
      <c r="F21" s="244"/>
      <c r="G21" s="193"/>
      <c r="H21" s="237"/>
      <c r="I21" s="193"/>
    </row>
    <row r="22" spans="1:9" x14ac:dyDescent="0.2">
      <c r="A22" s="246" t="s">
        <v>209</v>
      </c>
      <c r="B22" s="247"/>
      <c r="C22" s="247"/>
      <c r="D22" s="247"/>
      <c r="E22" s="248"/>
      <c r="F22" s="244"/>
      <c r="G22" s="193"/>
      <c r="H22" s="237"/>
      <c r="I22" s="193"/>
    </row>
    <row r="23" spans="1:9" x14ac:dyDescent="0.2">
      <c r="A23" s="246" t="s">
        <v>28</v>
      </c>
      <c r="B23" s="249"/>
      <c r="C23" s="249"/>
      <c r="D23" s="249"/>
      <c r="E23" s="250"/>
      <c r="F23" s="251"/>
      <c r="G23" s="193"/>
      <c r="H23" s="237"/>
      <c r="I23" s="193"/>
    </row>
    <row r="24" spans="1:9" x14ac:dyDescent="0.2">
      <c r="A24" s="246"/>
      <c r="B24" s="187"/>
      <c r="C24" s="187"/>
      <c r="D24" s="187"/>
      <c r="E24" s="187"/>
      <c r="F24" s="239" t="s">
        <v>145</v>
      </c>
      <c r="G24" s="240">
        <f>SUM(G13:G23)</f>
        <v>0</v>
      </c>
      <c r="H24" s="185"/>
      <c r="I24" s="240">
        <f>SUM(I13:I23)</f>
        <v>0</v>
      </c>
    </row>
    <row r="25" spans="1:9" x14ac:dyDescent="0.2">
      <c r="A25" s="246"/>
      <c r="B25" s="187"/>
      <c r="C25" s="189" t="s">
        <v>30</v>
      </c>
      <c r="D25" s="187"/>
      <c r="E25" s="187"/>
      <c r="F25" s="233"/>
      <c r="G25" s="252"/>
      <c r="H25" s="253"/>
      <c r="I25" s="252"/>
    </row>
    <row r="26" spans="1:9" x14ac:dyDescent="0.2">
      <c r="A26" s="49" t="s">
        <v>32</v>
      </c>
      <c r="B26" s="187"/>
      <c r="C26" s="187"/>
      <c r="D26" s="187"/>
      <c r="E26" s="187"/>
      <c r="F26" s="233"/>
      <c r="G26" s="252"/>
      <c r="H26" s="253"/>
      <c r="I26" s="252"/>
    </row>
    <row r="27" spans="1:9" x14ac:dyDescent="0.2">
      <c r="A27" s="246" t="s">
        <v>345</v>
      </c>
      <c r="B27" s="254"/>
      <c r="C27" s="254"/>
      <c r="D27" s="254"/>
      <c r="E27" s="254"/>
      <c r="F27" s="236"/>
      <c r="G27" s="206"/>
      <c r="H27" s="237"/>
      <c r="I27" s="206"/>
    </row>
    <row r="28" spans="1:9" x14ac:dyDescent="0.2">
      <c r="A28" s="246" t="s">
        <v>194</v>
      </c>
      <c r="B28" s="247"/>
      <c r="C28" s="247"/>
      <c r="D28" s="247"/>
      <c r="E28" s="254"/>
      <c r="F28" s="236"/>
      <c r="G28" s="206"/>
      <c r="H28" s="237"/>
      <c r="I28" s="206"/>
    </row>
    <row r="29" spans="1:9" x14ac:dyDescent="0.2">
      <c r="A29" s="246" t="s">
        <v>276</v>
      </c>
      <c r="B29" s="247"/>
      <c r="C29" s="254"/>
      <c r="D29" s="254"/>
      <c r="E29" s="254"/>
      <c r="F29" s="236"/>
      <c r="G29" s="206"/>
      <c r="H29" s="237"/>
      <c r="I29" s="206"/>
    </row>
    <row r="30" spans="1:9" x14ac:dyDescent="0.2">
      <c r="A30" s="246" t="s">
        <v>277</v>
      </c>
      <c r="B30" s="247"/>
      <c r="C30" s="254"/>
      <c r="D30" s="254"/>
      <c r="E30" s="254"/>
      <c r="F30" s="236"/>
      <c r="G30" s="206"/>
      <c r="H30" s="237"/>
      <c r="I30" s="206"/>
    </row>
    <row r="31" spans="1:9" x14ac:dyDescent="0.2">
      <c r="A31" s="246" t="s">
        <v>222</v>
      </c>
      <c r="B31" s="247"/>
      <c r="C31" s="254"/>
      <c r="D31" s="254"/>
      <c r="E31" s="248"/>
      <c r="F31" s="244"/>
      <c r="G31" s="193"/>
      <c r="H31" s="237"/>
      <c r="I31" s="193"/>
    </row>
    <row r="32" spans="1:9" x14ac:dyDescent="0.2">
      <c r="A32" s="246" t="s">
        <v>205</v>
      </c>
      <c r="B32" s="247"/>
      <c r="C32" s="248"/>
      <c r="D32" s="248"/>
      <c r="E32" s="248"/>
      <c r="F32" s="244"/>
      <c r="G32" s="193"/>
      <c r="H32" s="237"/>
      <c r="I32" s="193"/>
    </row>
    <row r="33" spans="1:9" x14ac:dyDescent="0.2">
      <c r="A33" s="246" t="s">
        <v>206</v>
      </c>
      <c r="B33" s="247"/>
      <c r="C33" s="248"/>
      <c r="D33" s="248"/>
      <c r="E33" s="248"/>
      <c r="F33" s="244"/>
      <c r="G33" s="193"/>
      <c r="H33" s="237"/>
      <c r="I33" s="193"/>
    </row>
    <row r="34" spans="1:9" x14ac:dyDescent="0.2">
      <c r="A34" s="246" t="s">
        <v>33</v>
      </c>
      <c r="B34" s="247"/>
      <c r="C34" s="250"/>
      <c r="D34" s="250"/>
      <c r="E34" s="250"/>
      <c r="F34" s="251"/>
      <c r="G34" s="193"/>
      <c r="H34" s="237"/>
      <c r="I34" s="193"/>
    </row>
    <row r="35" spans="1:9" x14ac:dyDescent="0.2">
      <c r="A35" s="235"/>
      <c r="B35" s="233"/>
      <c r="C35" s="233"/>
      <c r="D35" s="233"/>
      <c r="E35" s="233"/>
      <c r="F35" s="239" t="s">
        <v>146</v>
      </c>
      <c r="G35" s="240">
        <f>SUM(G27:G34)</f>
        <v>0</v>
      </c>
      <c r="H35" s="185"/>
      <c r="I35" s="240">
        <f>SUM(I27:I34)</f>
        <v>0</v>
      </c>
    </row>
    <row r="36" spans="1:9" x14ac:dyDescent="0.2">
      <c r="A36" s="235"/>
      <c r="B36" s="187"/>
      <c r="C36" s="10" t="s">
        <v>34</v>
      </c>
      <c r="D36" s="233"/>
      <c r="E36" s="233"/>
      <c r="F36" s="233"/>
      <c r="G36" s="252"/>
      <c r="H36" s="253"/>
      <c r="I36" s="252"/>
    </row>
    <row r="37" spans="1:9" x14ac:dyDescent="0.2">
      <c r="A37" s="232" t="s">
        <v>128</v>
      </c>
      <c r="B37" s="233"/>
      <c r="C37" s="245"/>
      <c r="D37" s="245"/>
      <c r="E37" s="236"/>
      <c r="F37" s="236"/>
      <c r="G37" s="206"/>
      <c r="H37" s="237"/>
      <c r="I37" s="206"/>
    </row>
    <row r="38" spans="1:9" ht="9.75" customHeight="1" x14ac:dyDescent="0.2">
      <c r="A38" s="235"/>
      <c r="B38" s="233"/>
      <c r="C38" s="233"/>
      <c r="D38" s="233"/>
      <c r="E38" s="233"/>
      <c r="F38" s="233"/>
      <c r="G38" s="241"/>
      <c r="H38" s="242"/>
      <c r="I38" s="241"/>
    </row>
    <row r="39" spans="1:9" x14ac:dyDescent="0.2">
      <c r="A39" s="235"/>
      <c r="B39" s="233"/>
      <c r="C39" s="233"/>
      <c r="D39" s="233"/>
      <c r="E39" s="233"/>
      <c r="F39" s="239" t="s">
        <v>35</v>
      </c>
      <c r="G39" s="255">
        <f>SUM(G10,G24,G35,G37)</f>
        <v>0</v>
      </c>
      <c r="H39" s="256"/>
      <c r="I39" s="255">
        <f>SUM(I10,I24,I35,I37)</f>
        <v>0</v>
      </c>
    </row>
    <row r="40" spans="1:9" ht="11.25" customHeight="1" x14ac:dyDescent="0.2">
      <c r="A40" s="235"/>
      <c r="B40" s="233"/>
      <c r="C40" s="10" t="s">
        <v>36</v>
      </c>
      <c r="D40" s="233"/>
      <c r="E40" s="233"/>
      <c r="F40" s="233"/>
      <c r="G40" s="252"/>
      <c r="H40" s="253"/>
      <c r="I40" s="252"/>
    </row>
    <row r="41" spans="1:9" x14ac:dyDescent="0.2">
      <c r="A41" s="232" t="s">
        <v>162</v>
      </c>
      <c r="B41" s="233"/>
      <c r="C41" s="233"/>
      <c r="D41" s="233"/>
      <c r="E41" s="233"/>
      <c r="F41" s="233"/>
      <c r="G41" s="252"/>
      <c r="H41" s="253"/>
      <c r="I41" s="252"/>
    </row>
    <row r="42" spans="1:9" x14ac:dyDescent="0.2">
      <c r="A42" s="235" t="s">
        <v>163</v>
      </c>
      <c r="B42" s="245"/>
      <c r="C42" s="238"/>
      <c r="D42" s="238"/>
      <c r="E42" s="238"/>
      <c r="F42" s="238"/>
      <c r="G42" s="206"/>
      <c r="H42" s="237"/>
      <c r="I42" s="206"/>
    </row>
    <row r="43" spans="1:9" x14ac:dyDescent="0.2">
      <c r="A43" s="235"/>
      <c r="B43" s="233"/>
      <c r="C43" s="244"/>
      <c r="D43" s="244"/>
      <c r="E43" s="244"/>
      <c r="F43" s="244"/>
      <c r="G43" s="206"/>
      <c r="H43" s="237"/>
      <c r="I43" s="206"/>
    </row>
    <row r="44" spans="1:9" x14ac:dyDescent="0.2">
      <c r="A44" s="235"/>
      <c r="B44" s="233"/>
      <c r="C44" s="233"/>
      <c r="D44" s="233"/>
      <c r="E44" s="233"/>
      <c r="F44" s="239" t="s">
        <v>164</v>
      </c>
      <c r="G44" s="257">
        <f>SUM(G42:G43)</f>
        <v>0</v>
      </c>
      <c r="H44" s="256"/>
      <c r="I44" s="257">
        <f>SUM(I42:I43)</f>
        <v>0</v>
      </c>
    </row>
    <row r="45" spans="1:9" ht="9.75" customHeight="1" x14ac:dyDescent="0.2">
      <c r="A45" s="235"/>
      <c r="B45" s="233"/>
      <c r="C45" s="233"/>
      <c r="D45" s="233"/>
      <c r="E45" s="233"/>
      <c r="F45" s="233"/>
      <c r="G45" s="252"/>
      <c r="H45" s="253"/>
      <c r="I45" s="252"/>
    </row>
    <row r="46" spans="1:9" x14ac:dyDescent="0.2">
      <c r="A46" s="235"/>
      <c r="B46" s="233"/>
      <c r="C46" s="233"/>
      <c r="D46" s="233"/>
      <c r="E46" s="233"/>
      <c r="F46" s="239" t="s">
        <v>37</v>
      </c>
      <c r="G46" s="201">
        <f>SUM(G39,G44)</f>
        <v>0</v>
      </c>
      <c r="H46" s="185"/>
      <c r="I46" s="201">
        <f>SUM(I39,I44)</f>
        <v>0</v>
      </c>
    </row>
    <row r="47" spans="1:9" ht="7.5" customHeight="1" thickBot="1" x14ac:dyDescent="0.25">
      <c r="A47" s="235"/>
      <c r="B47" s="233"/>
      <c r="C47" s="233"/>
      <c r="D47" s="233"/>
      <c r="E47" s="233"/>
      <c r="F47" s="233"/>
      <c r="G47" s="252"/>
      <c r="H47" s="258"/>
      <c r="I47" s="252"/>
    </row>
    <row r="48" spans="1:9" x14ac:dyDescent="0.2">
      <c r="A48" s="71"/>
      <c r="B48" s="72"/>
      <c r="C48" s="72"/>
      <c r="D48" s="12" t="s">
        <v>38</v>
      </c>
      <c r="E48" s="72"/>
      <c r="F48" s="72"/>
      <c r="G48" s="73"/>
      <c r="H48" s="20"/>
      <c r="I48" s="74"/>
    </row>
    <row r="49" spans="1:9" x14ac:dyDescent="0.2">
      <c r="A49" s="52"/>
      <c r="B49" s="50"/>
      <c r="C49" s="50"/>
      <c r="D49" s="8" t="s">
        <v>39</v>
      </c>
      <c r="E49" s="50"/>
      <c r="F49" s="50"/>
      <c r="G49" s="68"/>
      <c r="H49" s="20"/>
      <c r="I49" s="75"/>
    </row>
    <row r="50" spans="1:9" x14ac:dyDescent="0.2">
      <c r="A50" s="260" t="s">
        <v>329</v>
      </c>
      <c r="B50" s="245"/>
      <c r="C50" s="245"/>
      <c r="D50" s="236"/>
      <c r="E50" s="236"/>
      <c r="F50" s="236"/>
      <c r="G50" s="257">
        <f>G39</f>
        <v>0</v>
      </c>
      <c r="H50" s="76"/>
      <c r="I50" s="75"/>
    </row>
    <row r="51" spans="1:9" x14ac:dyDescent="0.2">
      <c r="A51" s="260" t="s">
        <v>330</v>
      </c>
      <c r="B51" s="245"/>
      <c r="C51" s="245"/>
      <c r="D51" s="244"/>
      <c r="E51" s="244"/>
      <c r="F51" s="244"/>
      <c r="G51" s="230">
        <f>'Page 3'!F43*-1</f>
        <v>0</v>
      </c>
      <c r="H51" s="76"/>
      <c r="I51" s="75"/>
    </row>
    <row r="52" spans="1:9" x14ac:dyDescent="0.2">
      <c r="A52" s="260" t="s">
        <v>40</v>
      </c>
      <c r="B52" s="245"/>
      <c r="C52" s="236"/>
      <c r="D52" s="236"/>
      <c r="E52" s="236"/>
      <c r="F52" s="236"/>
      <c r="G52" s="230">
        <f>SUM(G50:G51)</f>
        <v>0</v>
      </c>
      <c r="H52" s="76"/>
      <c r="I52" s="75"/>
    </row>
    <row r="53" spans="1:9" x14ac:dyDescent="0.2">
      <c r="A53" s="260" t="s">
        <v>331</v>
      </c>
      <c r="B53" s="245"/>
      <c r="C53" s="245"/>
      <c r="D53" s="244"/>
      <c r="E53" s="244"/>
      <c r="F53" s="244"/>
      <c r="G53" s="230">
        <f>G44</f>
        <v>0</v>
      </c>
      <c r="H53" s="76"/>
      <c r="I53" s="75"/>
    </row>
    <row r="54" spans="1:9" x14ac:dyDescent="0.2">
      <c r="A54" s="260" t="s">
        <v>332</v>
      </c>
      <c r="B54" s="245"/>
      <c r="C54" s="245"/>
      <c r="D54" s="261"/>
      <c r="E54" s="261"/>
      <c r="F54" s="261"/>
      <c r="G54" s="230">
        <f>'Page 3'!F51*-1</f>
        <v>0</v>
      </c>
      <c r="H54" s="76"/>
      <c r="I54" s="75"/>
    </row>
    <row r="55" spans="1:9" x14ac:dyDescent="0.2">
      <c r="A55" s="260" t="s">
        <v>333</v>
      </c>
      <c r="B55" s="245"/>
      <c r="C55" s="245"/>
      <c r="D55" s="243"/>
      <c r="E55" s="244"/>
      <c r="F55" s="244"/>
      <c r="G55" s="230">
        <f>'Page 3'!F59*-1</f>
        <v>0</v>
      </c>
      <c r="H55" s="76"/>
      <c r="I55" s="75"/>
    </row>
    <row r="56" spans="1:9" x14ac:dyDescent="0.2">
      <c r="A56" s="262" t="s">
        <v>334</v>
      </c>
      <c r="B56" s="245"/>
      <c r="C56" s="245"/>
      <c r="D56" s="245"/>
      <c r="E56" s="243"/>
      <c r="F56" s="244"/>
      <c r="G56" s="230">
        <f>'Page 4'!G29</f>
        <v>0</v>
      </c>
      <c r="H56" s="76"/>
      <c r="I56" s="75"/>
    </row>
    <row r="57" spans="1:9" x14ac:dyDescent="0.2">
      <c r="A57" s="262" t="s">
        <v>335</v>
      </c>
      <c r="B57" s="245"/>
      <c r="C57" s="245"/>
      <c r="D57" s="245"/>
      <c r="E57" s="243"/>
      <c r="F57" s="244"/>
      <c r="G57" s="193">
        <v>0</v>
      </c>
      <c r="H57" s="76"/>
      <c r="I57" s="75"/>
    </row>
    <row r="58" spans="1:9" x14ac:dyDescent="0.2">
      <c r="A58" s="262" t="s">
        <v>336</v>
      </c>
      <c r="B58" s="245"/>
      <c r="C58" s="245"/>
      <c r="D58" s="245"/>
      <c r="E58" s="243"/>
      <c r="F58" s="244"/>
      <c r="G58" s="193">
        <v>0</v>
      </c>
      <c r="H58" s="76"/>
      <c r="I58" s="75"/>
    </row>
    <row r="59" spans="1:9" x14ac:dyDescent="0.2">
      <c r="A59" s="260" t="s">
        <v>165</v>
      </c>
      <c r="B59" s="245"/>
      <c r="C59" s="247"/>
      <c r="D59" s="254"/>
      <c r="E59" s="248"/>
      <c r="F59" s="248"/>
      <c r="G59" s="193"/>
      <c r="H59" s="76"/>
      <c r="I59" s="75"/>
    </row>
    <row r="60" spans="1:9" x14ac:dyDescent="0.2">
      <c r="A60" s="263" t="s">
        <v>337</v>
      </c>
      <c r="B60" s="245"/>
      <c r="C60" s="247"/>
      <c r="D60" s="254"/>
      <c r="E60" s="236"/>
      <c r="F60" s="236"/>
      <c r="G60" s="264">
        <f>SUM(G52:G59)</f>
        <v>0</v>
      </c>
      <c r="H60" s="76"/>
      <c r="I60" s="75"/>
    </row>
    <row r="61" spans="1:9" x14ac:dyDescent="0.2">
      <c r="A61" s="263" t="s">
        <v>338</v>
      </c>
      <c r="B61" s="245"/>
      <c r="C61" s="247"/>
      <c r="D61" s="236"/>
      <c r="E61" s="236"/>
      <c r="F61" s="236"/>
      <c r="G61" s="265">
        <f>'Page 1'!H52+'Page 4'!C48+'Cemetery 2'!C48+'Cemetery 3'!C48+'Cemetery 4'!C48</f>
        <v>0</v>
      </c>
      <c r="H61" s="76"/>
      <c r="I61" s="75"/>
    </row>
    <row r="62" spans="1:9" x14ac:dyDescent="0.2">
      <c r="A62" s="263" t="s">
        <v>339</v>
      </c>
      <c r="B62" s="245"/>
      <c r="C62" s="236"/>
      <c r="D62" s="236"/>
      <c r="E62" s="236"/>
      <c r="F62" s="236"/>
      <c r="G62" s="264">
        <f>G60-G61</f>
        <v>0</v>
      </c>
      <c r="H62" s="76"/>
      <c r="I62" s="75"/>
    </row>
    <row r="63" spans="1:9" ht="29.25" customHeight="1" x14ac:dyDescent="0.2">
      <c r="A63" s="156" t="s">
        <v>278</v>
      </c>
      <c r="B63" s="50"/>
      <c r="C63" s="50"/>
      <c r="D63" s="50"/>
      <c r="E63" s="50"/>
      <c r="F63" s="50"/>
      <c r="G63" s="77"/>
      <c r="H63" s="76"/>
      <c r="I63" s="75"/>
    </row>
    <row r="64" spans="1:9" ht="15" customHeight="1" thickBot="1" x14ac:dyDescent="0.25">
      <c r="A64" s="145" t="s">
        <v>340</v>
      </c>
      <c r="B64" s="70"/>
      <c r="C64" s="70"/>
      <c r="D64" s="70"/>
      <c r="E64" s="70"/>
      <c r="F64" s="70"/>
      <c r="G64" s="78"/>
      <c r="H64" s="79"/>
      <c r="I64" s="80"/>
    </row>
    <row r="65" spans="1:9" x14ac:dyDescent="0.2">
      <c r="A65" s="7"/>
      <c r="B65" s="7"/>
      <c r="C65" s="7"/>
      <c r="D65" s="7"/>
      <c r="E65" s="7"/>
      <c r="F65" s="7"/>
      <c r="G65" s="45"/>
      <c r="H65" s="20"/>
      <c r="I65" s="45"/>
    </row>
    <row r="66" spans="1:9" x14ac:dyDescent="0.2">
      <c r="A66" s="7"/>
      <c r="B66" s="7"/>
      <c r="C66" s="7"/>
      <c r="D66" s="7"/>
      <c r="E66" s="7"/>
      <c r="F66" s="7"/>
      <c r="G66" s="45"/>
      <c r="H66" s="20"/>
      <c r="I66" s="45"/>
    </row>
  </sheetData>
  <sheetProtection password="8BA9" sheet="1" objects="1" scenarios="1" selectLockedCells="1"/>
  <mergeCells count="1">
    <mergeCell ref="A4:C4"/>
  </mergeCells>
  <phoneticPr fontId="2" type="noConversion"/>
  <printOptions horizontalCentered="1" verticalCentered="1"/>
  <pageMargins left="0.25" right="0.25" top="0.25" bottom="0.5" header="0.25" footer="0.25"/>
  <pageSetup scale="89" orientation="portrait" r:id="rId1"/>
  <headerFooter>
    <oddFooter>&amp;L&amp;8(revised 8/20)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zoomScaleNormal="100" workbookViewId="0">
      <selection activeCell="F8" sqref="F8"/>
    </sheetView>
  </sheetViews>
  <sheetFormatPr defaultColWidth="8.85546875" defaultRowHeight="12.75" x14ac:dyDescent="0.2"/>
  <cols>
    <col min="1" max="1" width="12.7109375" style="6" customWidth="1"/>
    <col min="2" max="4" width="12.7109375" style="2" customWidth="1"/>
    <col min="5" max="5" width="11.140625" style="2" customWidth="1"/>
    <col min="6" max="6" width="16.7109375" style="23" customWidth="1"/>
    <col min="7" max="7" width="1.85546875" style="19" customWidth="1"/>
    <col min="8" max="8" width="17.28515625" style="23" customWidth="1"/>
    <col min="9" max="9" width="12.7109375" style="2" customWidth="1"/>
    <col min="10" max="16384" width="8.85546875" style="2"/>
  </cols>
  <sheetData>
    <row r="1" spans="1:9" ht="13.9" customHeight="1" x14ac:dyDescent="0.2">
      <c r="B1" s="81" t="s">
        <v>199</v>
      </c>
      <c r="C1" s="1"/>
      <c r="E1" s="1"/>
      <c r="H1" s="36"/>
    </row>
    <row r="2" spans="1:9" ht="13.15" customHeight="1" x14ac:dyDescent="0.2">
      <c r="E2" s="14"/>
      <c r="F2" s="17"/>
      <c r="G2" s="17"/>
      <c r="I2" s="16"/>
    </row>
    <row r="3" spans="1:9" ht="13.15" customHeight="1" x14ac:dyDescent="0.2">
      <c r="B3" s="15" t="s">
        <v>193</v>
      </c>
      <c r="C3" s="146">
        <v>2019</v>
      </c>
      <c r="D3" s="37" t="s">
        <v>115</v>
      </c>
      <c r="E3" s="94">
        <v>2020</v>
      </c>
      <c r="F3" s="57" t="s">
        <v>192</v>
      </c>
      <c r="G3" s="21"/>
      <c r="H3" s="95"/>
    </row>
    <row r="4" spans="1:9" ht="6" customHeight="1" thickBot="1" x14ac:dyDescent="0.25"/>
    <row r="5" spans="1:9" ht="13.9" customHeight="1" thickTop="1" thickBot="1" x14ac:dyDescent="0.25">
      <c r="A5" s="13"/>
      <c r="B5" s="5"/>
      <c r="C5" s="5"/>
      <c r="D5" s="82" t="s">
        <v>41</v>
      </c>
      <c r="E5" s="5"/>
      <c r="F5" s="25"/>
      <c r="H5" s="25"/>
      <c r="I5" s="27"/>
    </row>
    <row r="6" spans="1:9" ht="12.4" customHeight="1" thickTop="1" x14ac:dyDescent="0.2">
      <c r="A6" s="235"/>
      <c r="B6" s="266"/>
      <c r="C6" s="10" t="s">
        <v>42</v>
      </c>
      <c r="D6" s="266"/>
      <c r="E6" s="266"/>
      <c r="F6" s="234" t="s">
        <v>123</v>
      </c>
      <c r="G6" s="134"/>
      <c r="H6" s="234" t="s">
        <v>125</v>
      </c>
    </row>
    <row r="7" spans="1:9" ht="12.4" customHeight="1" x14ac:dyDescent="0.2">
      <c r="A7" s="232" t="s">
        <v>43</v>
      </c>
      <c r="B7" s="266"/>
      <c r="C7" s="266"/>
      <c r="D7" s="266"/>
      <c r="E7" s="266"/>
      <c r="F7" s="234" t="s">
        <v>124</v>
      </c>
      <c r="G7" s="134"/>
      <c r="H7" s="234" t="s">
        <v>126</v>
      </c>
    </row>
    <row r="8" spans="1:9" ht="12.4" customHeight="1" x14ac:dyDescent="0.2">
      <c r="A8" s="235" t="s">
        <v>129</v>
      </c>
      <c r="B8" s="267"/>
      <c r="C8" s="268"/>
      <c r="D8" s="268"/>
      <c r="E8" s="268"/>
      <c r="F8" s="206"/>
      <c r="G8" s="237"/>
      <c r="H8" s="206"/>
    </row>
    <row r="9" spans="1:9" ht="12.4" customHeight="1" x14ac:dyDescent="0.2">
      <c r="A9" s="235" t="s">
        <v>44</v>
      </c>
      <c r="B9" s="268"/>
      <c r="C9" s="269"/>
      <c r="D9" s="269"/>
      <c r="E9" s="269"/>
      <c r="F9" s="193"/>
      <c r="G9" s="237"/>
      <c r="H9" s="193"/>
    </row>
    <row r="10" spans="1:9" ht="12.4" customHeight="1" x14ac:dyDescent="0.2">
      <c r="A10" s="235" t="s">
        <v>45</v>
      </c>
      <c r="B10" s="266"/>
      <c r="C10" s="269"/>
      <c r="D10" s="269"/>
      <c r="E10" s="269"/>
      <c r="F10" s="193"/>
      <c r="G10" s="237"/>
      <c r="H10" s="193"/>
    </row>
    <row r="11" spans="1:9" ht="12.4" customHeight="1" x14ac:dyDescent="0.2">
      <c r="A11" s="235" t="s">
        <v>130</v>
      </c>
      <c r="B11" s="267"/>
      <c r="C11" s="268"/>
      <c r="D11" s="268"/>
      <c r="E11" s="268"/>
      <c r="F11" s="193"/>
      <c r="G11" s="237"/>
      <c r="H11" s="193"/>
    </row>
    <row r="12" spans="1:9" ht="12.4" customHeight="1" x14ac:dyDescent="0.2">
      <c r="A12" s="235" t="s">
        <v>46</v>
      </c>
      <c r="B12" s="268"/>
      <c r="C12" s="269"/>
      <c r="D12" s="269"/>
      <c r="E12" s="269"/>
      <c r="F12" s="193"/>
      <c r="G12" s="237"/>
      <c r="H12" s="193"/>
    </row>
    <row r="13" spans="1:9" ht="12.4" customHeight="1" x14ac:dyDescent="0.2">
      <c r="A13" s="235" t="s">
        <v>131</v>
      </c>
      <c r="B13" s="270"/>
      <c r="C13" s="269"/>
      <c r="D13" s="269"/>
      <c r="E13" s="269"/>
      <c r="F13" s="193"/>
      <c r="G13" s="237"/>
      <c r="H13" s="193"/>
    </row>
    <row r="14" spans="1:9" ht="12.4" customHeight="1" x14ac:dyDescent="0.2">
      <c r="A14" s="235" t="s">
        <v>47</v>
      </c>
      <c r="B14" s="271"/>
      <c r="C14" s="272"/>
      <c r="D14" s="272"/>
      <c r="E14" s="272"/>
      <c r="F14" s="193"/>
      <c r="G14" s="237"/>
      <c r="H14" s="193"/>
    </row>
    <row r="15" spans="1:9" ht="12.4" customHeight="1" x14ac:dyDescent="0.2">
      <c r="A15" s="235"/>
      <c r="B15" s="266"/>
      <c r="C15" s="266"/>
      <c r="D15" s="266"/>
      <c r="E15" s="239" t="s">
        <v>147</v>
      </c>
      <c r="F15" s="240">
        <f>SUM(F8:F14)</f>
        <v>0</v>
      </c>
      <c r="G15" s="185"/>
      <c r="H15" s="240">
        <f>SUM(H8:H14)</f>
        <v>0</v>
      </c>
    </row>
    <row r="16" spans="1:9" ht="12.4" customHeight="1" x14ac:dyDescent="0.2">
      <c r="A16" s="235"/>
      <c r="B16" s="266"/>
      <c r="C16" s="10" t="s">
        <v>48</v>
      </c>
      <c r="D16" s="266"/>
      <c r="E16" s="266"/>
      <c r="F16" s="184"/>
      <c r="G16" s="183"/>
      <c r="H16" s="184"/>
    </row>
    <row r="17" spans="1:8" ht="12.4" customHeight="1" x14ac:dyDescent="0.2">
      <c r="A17" s="232" t="s">
        <v>49</v>
      </c>
      <c r="B17" s="266"/>
      <c r="C17" s="266"/>
      <c r="D17" s="266"/>
      <c r="E17" s="266"/>
      <c r="F17" s="227"/>
      <c r="G17" s="273"/>
      <c r="H17" s="227"/>
    </row>
    <row r="18" spans="1:8" ht="12.4" customHeight="1" x14ac:dyDescent="0.2">
      <c r="A18" s="235" t="s">
        <v>50</v>
      </c>
      <c r="B18" s="268"/>
      <c r="C18" s="268"/>
      <c r="D18" s="268"/>
      <c r="E18" s="268"/>
      <c r="F18" s="206"/>
      <c r="G18" s="237"/>
      <c r="H18" s="206"/>
    </row>
    <row r="19" spans="1:8" ht="12.4" customHeight="1" x14ac:dyDescent="0.2">
      <c r="A19" s="235" t="s">
        <v>51</v>
      </c>
      <c r="B19" s="272"/>
      <c r="C19" s="272"/>
      <c r="D19" s="272"/>
      <c r="E19" s="272"/>
      <c r="F19" s="193"/>
      <c r="G19" s="237"/>
      <c r="H19" s="193"/>
    </row>
    <row r="20" spans="1:8" ht="12.4" customHeight="1" x14ac:dyDescent="0.2">
      <c r="A20" s="235"/>
      <c r="B20" s="266"/>
      <c r="C20" s="266"/>
      <c r="D20" s="266"/>
      <c r="E20" s="239" t="s">
        <v>148</v>
      </c>
      <c r="F20" s="240">
        <f>SUM(F18:F19)</f>
        <v>0</v>
      </c>
      <c r="G20" s="185"/>
      <c r="H20" s="240">
        <f>SUM(H18:H19)</f>
        <v>0</v>
      </c>
    </row>
    <row r="21" spans="1:8" ht="12.4" customHeight="1" x14ac:dyDescent="0.2">
      <c r="A21" s="235"/>
      <c r="B21" s="266"/>
      <c r="C21" s="10" t="s">
        <v>52</v>
      </c>
      <c r="D21" s="266"/>
      <c r="E21" s="266"/>
      <c r="F21" s="184"/>
      <c r="G21" s="183"/>
      <c r="H21" s="184"/>
    </row>
    <row r="22" spans="1:8" ht="12.4" customHeight="1" x14ac:dyDescent="0.2">
      <c r="A22" s="235" t="s">
        <v>53</v>
      </c>
      <c r="B22" s="268"/>
      <c r="C22" s="268"/>
      <c r="D22" s="268"/>
      <c r="E22" s="268"/>
      <c r="F22" s="206"/>
      <c r="G22" s="237"/>
      <c r="H22" s="206"/>
    </row>
    <row r="23" spans="1:8" ht="6.75" customHeight="1" x14ac:dyDescent="0.2">
      <c r="A23" s="235"/>
      <c r="B23" s="267"/>
      <c r="C23" s="267"/>
      <c r="D23" s="267"/>
      <c r="E23" s="267"/>
      <c r="F23" s="237"/>
      <c r="G23" s="237"/>
      <c r="H23" s="237"/>
    </row>
    <row r="24" spans="1:8" ht="12.4" customHeight="1" x14ac:dyDescent="0.2">
      <c r="A24" s="235"/>
      <c r="B24" s="266"/>
      <c r="C24" s="10" t="s">
        <v>54</v>
      </c>
      <c r="D24" s="266"/>
      <c r="E24" s="266"/>
      <c r="F24" s="227"/>
      <c r="G24" s="273"/>
      <c r="H24" s="227"/>
    </row>
    <row r="25" spans="1:8" ht="12.4" customHeight="1" x14ac:dyDescent="0.2">
      <c r="A25" s="232" t="s">
        <v>55</v>
      </c>
      <c r="B25" s="266"/>
      <c r="C25" s="266"/>
      <c r="D25" s="266"/>
      <c r="E25" s="266"/>
      <c r="F25" s="227"/>
      <c r="G25" s="273"/>
      <c r="H25" s="227"/>
    </row>
    <row r="26" spans="1:8" ht="12.4" customHeight="1" x14ac:dyDescent="0.2">
      <c r="A26" s="235" t="s">
        <v>56</v>
      </c>
      <c r="B26" s="266"/>
      <c r="C26" s="266"/>
      <c r="D26" s="266"/>
      <c r="E26" s="266"/>
      <c r="F26" s="206"/>
      <c r="G26" s="237"/>
      <c r="H26" s="206"/>
    </row>
    <row r="27" spans="1:8" ht="12.4" customHeight="1" x14ac:dyDescent="0.2">
      <c r="A27" s="235" t="s">
        <v>57</v>
      </c>
      <c r="B27" s="269"/>
      <c r="C27" s="269"/>
      <c r="D27" s="269"/>
      <c r="E27" s="269"/>
      <c r="F27" s="193"/>
      <c r="G27" s="237"/>
      <c r="H27" s="193"/>
    </row>
    <row r="28" spans="1:8" ht="12.4" customHeight="1" x14ac:dyDescent="0.2">
      <c r="A28" s="235" t="s">
        <v>58</v>
      </c>
      <c r="B28" s="269"/>
      <c r="C28" s="269"/>
      <c r="D28" s="269"/>
      <c r="E28" s="269"/>
      <c r="F28" s="193"/>
      <c r="G28" s="237"/>
      <c r="H28" s="193"/>
    </row>
    <row r="29" spans="1:8" ht="12.4" customHeight="1" x14ac:dyDescent="0.2">
      <c r="A29" s="235" t="s">
        <v>59</v>
      </c>
      <c r="B29" s="272"/>
      <c r="C29" s="272"/>
      <c r="D29" s="272"/>
      <c r="E29" s="272"/>
      <c r="F29" s="193"/>
      <c r="G29" s="237"/>
      <c r="H29" s="193"/>
    </row>
    <row r="30" spans="1:8" ht="12.4" customHeight="1" x14ac:dyDescent="0.2">
      <c r="A30" s="235"/>
      <c r="B30" s="266"/>
      <c r="C30" s="266"/>
      <c r="D30" s="266"/>
      <c r="E30" s="239" t="s">
        <v>149</v>
      </c>
      <c r="F30" s="240">
        <f>SUM(F26:F29)</f>
        <v>0</v>
      </c>
      <c r="G30" s="185"/>
      <c r="H30" s="240">
        <f>SUM(H26:H29)</f>
        <v>0</v>
      </c>
    </row>
    <row r="31" spans="1:8" ht="12.4" customHeight="1" x14ac:dyDescent="0.2">
      <c r="A31" s="235"/>
      <c r="B31" s="266"/>
      <c r="C31" s="10" t="s">
        <v>60</v>
      </c>
      <c r="D31" s="266"/>
      <c r="E31" s="266"/>
      <c r="F31" s="184"/>
      <c r="G31" s="183"/>
      <c r="H31" s="184"/>
    </row>
    <row r="32" spans="1:8" ht="12.4" customHeight="1" x14ac:dyDescent="0.2">
      <c r="A32" s="232" t="s">
        <v>61</v>
      </c>
      <c r="B32" s="266"/>
      <c r="C32" s="266"/>
      <c r="D32" s="266"/>
      <c r="E32" s="266"/>
      <c r="F32" s="184"/>
      <c r="G32" s="183"/>
      <c r="H32" s="184"/>
    </row>
    <row r="33" spans="1:8" ht="12.4" customHeight="1" x14ac:dyDescent="0.2">
      <c r="A33" s="235" t="s">
        <v>62</v>
      </c>
      <c r="B33" s="266"/>
      <c r="C33" s="266"/>
      <c r="D33" s="266"/>
      <c r="E33" s="266"/>
      <c r="F33" s="206"/>
      <c r="G33" s="237"/>
      <c r="H33" s="206"/>
    </row>
    <row r="34" spans="1:8" ht="12.4" customHeight="1" x14ac:dyDescent="0.2">
      <c r="A34" s="323" t="s">
        <v>112</v>
      </c>
      <c r="B34" s="323"/>
      <c r="C34" s="323"/>
      <c r="D34" s="323"/>
      <c r="E34" s="269"/>
      <c r="F34" s="193"/>
      <c r="G34" s="237"/>
      <c r="H34" s="193"/>
    </row>
    <row r="35" spans="1:8" ht="12.4" customHeight="1" x14ac:dyDescent="0.2">
      <c r="A35" s="235" t="s">
        <v>134</v>
      </c>
      <c r="B35" s="267"/>
      <c r="C35" s="268"/>
      <c r="D35" s="268"/>
      <c r="E35" s="268"/>
      <c r="F35" s="193"/>
      <c r="G35" s="237"/>
      <c r="H35" s="193"/>
    </row>
    <row r="36" spans="1:8" ht="12.4" customHeight="1" x14ac:dyDescent="0.2">
      <c r="A36" s="246" t="s">
        <v>201</v>
      </c>
      <c r="B36" s="182"/>
      <c r="C36" s="268"/>
      <c r="D36" s="268"/>
      <c r="E36" s="268"/>
      <c r="F36" s="206"/>
      <c r="G36" s="237"/>
      <c r="H36" s="206"/>
    </row>
    <row r="37" spans="1:8" ht="12.4" customHeight="1" x14ac:dyDescent="0.2">
      <c r="A37" s="235" t="s">
        <v>63</v>
      </c>
      <c r="B37" s="271"/>
      <c r="C37" s="271"/>
      <c r="D37" s="271"/>
      <c r="E37" s="271"/>
      <c r="F37" s="193"/>
      <c r="G37" s="237"/>
      <c r="H37" s="193"/>
    </row>
    <row r="38" spans="1:8" ht="12.4" customHeight="1" x14ac:dyDescent="0.2">
      <c r="A38" s="235"/>
      <c r="B38" s="266"/>
      <c r="C38" s="266"/>
      <c r="D38" s="266"/>
      <c r="E38" s="239" t="s">
        <v>150</v>
      </c>
      <c r="F38" s="240">
        <f>SUM(F33:F37)</f>
        <v>0</v>
      </c>
      <c r="G38" s="185"/>
      <c r="H38" s="240">
        <f>SUM(H33:H37)</f>
        <v>0</v>
      </c>
    </row>
    <row r="39" spans="1:8" ht="6.75" customHeight="1" x14ac:dyDescent="0.2">
      <c r="A39" s="235"/>
      <c r="B39" s="266"/>
      <c r="C39" s="266"/>
      <c r="D39" s="266"/>
      <c r="E39" s="239"/>
      <c r="F39" s="185"/>
      <c r="G39" s="185"/>
      <c r="H39" s="185"/>
    </row>
    <row r="40" spans="1:8" ht="12.4" customHeight="1" x14ac:dyDescent="0.2">
      <c r="A40" s="235"/>
      <c r="B40" s="266"/>
      <c r="C40" s="10" t="s">
        <v>64</v>
      </c>
      <c r="D40" s="266"/>
      <c r="E40" s="266"/>
      <c r="F40" s="184"/>
      <c r="G40" s="183"/>
      <c r="H40" s="184"/>
    </row>
    <row r="41" spans="1:8" ht="12.4" customHeight="1" x14ac:dyDescent="0.2">
      <c r="A41" s="232" t="s">
        <v>132</v>
      </c>
      <c r="B41" s="274"/>
      <c r="C41" s="267"/>
      <c r="D41" s="268"/>
      <c r="E41" s="268"/>
      <c r="F41" s="206"/>
      <c r="G41" s="237"/>
      <c r="H41" s="206"/>
    </row>
    <row r="42" spans="1:8" ht="12.4" customHeight="1" x14ac:dyDescent="0.2">
      <c r="A42" s="235"/>
      <c r="B42" s="266"/>
      <c r="C42" s="266"/>
      <c r="D42" s="266"/>
      <c r="E42" s="266"/>
      <c r="F42" s="227"/>
      <c r="G42" s="273"/>
      <c r="H42" s="227"/>
    </row>
    <row r="43" spans="1:8" ht="12.4" customHeight="1" x14ac:dyDescent="0.2">
      <c r="A43" s="235"/>
      <c r="B43" s="266"/>
      <c r="C43" s="266"/>
      <c r="D43" s="266"/>
      <c r="E43" s="239" t="s">
        <v>151</v>
      </c>
      <c r="F43" s="201">
        <f>SUM(F15,F20,F22,F30,F38,F41)</f>
        <v>0</v>
      </c>
      <c r="G43" s="256"/>
      <c r="H43" s="201">
        <f>SUM(H15,H20,H22,H30,H38,H41)</f>
        <v>0</v>
      </c>
    </row>
    <row r="44" spans="1:8" ht="12.4" customHeight="1" x14ac:dyDescent="0.2">
      <c r="A44" s="235"/>
      <c r="B44" s="266"/>
      <c r="C44" s="10" t="s">
        <v>65</v>
      </c>
      <c r="D44" s="266"/>
      <c r="E44" s="266"/>
      <c r="F44" s="184"/>
      <c r="G44" s="183"/>
      <c r="H44" s="184"/>
    </row>
    <row r="45" spans="1:8" ht="12.4" customHeight="1" x14ac:dyDescent="0.2">
      <c r="A45" s="232" t="s">
        <v>341</v>
      </c>
      <c r="B45" s="266"/>
      <c r="C45" s="266"/>
      <c r="D45" s="266"/>
      <c r="E45" s="266"/>
      <c r="F45" s="184"/>
      <c r="G45" s="183"/>
      <c r="H45" s="184"/>
    </row>
    <row r="46" spans="1:8" ht="12.4" customHeight="1" x14ac:dyDescent="0.2">
      <c r="A46" s="235" t="s">
        <v>66</v>
      </c>
      <c r="B46" s="266"/>
      <c r="C46" s="275"/>
      <c r="D46" s="275"/>
      <c r="E46" s="275"/>
      <c r="F46" s="206"/>
      <c r="G46" s="185"/>
      <c r="H46" s="206"/>
    </row>
    <row r="47" spans="1:8" ht="12.4" customHeight="1" x14ac:dyDescent="0.2">
      <c r="A47" s="235" t="s">
        <v>67</v>
      </c>
      <c r="B47" s="266"/>
      <c r="C47" s="272"/>
      <c r="D47" s="272"/>
      <c r="E47" s="272"/>
      <c r="F47" s="206"/>
      <c r="G47" s="185"/>
      <c r="H47" s="206"/>
    </row>
    <row r="48" spans="1:8" ht="12.4" customHeight="1" x14ac:dyDescent="0.2">
      <c r="A48" s="235" t="s">
        <v>68</v>
      </c>
      <c r="B48" s="266"/>
      <c r="C48" s="272"/>
      <c r="D48" s="272"/>
      <c r="E48" s="272"/>
      <c r="F48" s="193"/>
      <c r="G48" s="185"/>
      <c r="H48" s="193"/>
    </row>
    <row r="49" spans="1:8" ht="12.4" customHeight="1" x14ac:dyDescent="0.2">
      <c r="A49" s="235" t="s">
        <v>137</v>
      </c>
      <c r="B49" s="266"/>
      <c r="C49" s="272"/>
      <c r="D49" s="272"/>
      <c r="E49" s="272"/>
      <c r="F49" s="193"/>
      <c r="G49" s="185"/>
      <c r="H49" s="193"/>
    </row>
    <row r="50" spans="1:8" ht="12.4" customHeight="1" x14ac:dyDescent="0.2">
      <c r="A50" s="235" t="s">
        <v>69</v>
      </c>
      <c r="B50" s="266"/>
      <c r="C50" s="272"/>
      <c r="D50" s="272"/>
      <c r="E50" s="272"/>
      <c r="F50" s="193"/>
      <c r="G50" s="185"/>
      <c r="H50" s="193"/>
    </row>
    <row r="51" spans="1:8" ht="12.4" customHeight="1" x14ac:dyDescent="0.2">
      <c r="A51" s="235"/>
      <c r="B51" s="266"/>
      <c r="C51" s="266"/>
      <c r="D51" s="266"/>
      <c r="E51" s="239" t="s">
        <v>152</v>
      </c>
      <c r="F51" s="276">
        <f>SUM(F46:F50)</f>
        <v>0</v>
      </c>
      <c r="G51" s="277"/>
      <c r="H51" s="276">
        <f>SUM(H46:H50)</f>
        <v>0</v>
      </c>
    </row>
    <row r="52" spans="1:8" ht="12.4" customHeight="1" x14ac:dyDescent="0.2">
      <c r="A52" s="235"/>
      <c r="B52" s="266"/>
      <c r="C52" s="266"/>
      <c r="D52" s="266"/>
      <c r="E52" s="239"/>
      <c r="F52" s="277"/>
      <c r="G52" s="277"/>
      <c r="H52" s="277"/>
    </row>
    <row r="53" spans="1:8" ht="7.5" customHeight="1" x14ac:dyDescent="0.2">
      <c r="A53" s="235"/>
      <c r="B53" s="266"/>
      <c r="C53" s="266"/>
      <c r="D53" s="266"/>
      <c r="E53" s="239"/>
      <c r="F53" s="277"/>
      <c r="G53" s="277"/>
      <c r="H53" s="277"/>
    </row>
    <row r="54" spans="1:8" ht="12.4" customHeight="1" x14ac:dyDescent="0.2">
      <c r="A54" s="235"/>
      <c r="B54" s="266"/>
      <c r="C54" s="10" t="s">
        <v>70</v>
      </c>
      <c r="D54" s="266"/>
      <c r="E54" s="266"/>
      <c r="F54" s="184"/>
      <c r="G54" s="183"/>
      <c r="H54" s="183"/>
    </row>
    <row r="55" spans="1:8" ht="12.4" customHeight="1" x14ac:dyDescent="0.2">
      <c r="A55" s="232" t="s">
        <v>166</v>
      </c>
      <c r="B55" s="266"/>
      <c r="C55" s="267"/>
      <c r="D55" s="267"/>
      <c r="E55" s="267"/>
      <c r="F55" s="184"/>
      <c r="G55" s="183"/>
      <c r="H55" s="183"/>
    </row>
    <row r="56" spans="1:8" ht="12.4" customHeight="1" x14ac:dyDescent="0.2">
      <c r="A56" s="235" t="s">
        <v>342</v>
      </c>
      <c r="B56" s="266"/>
      <c r="C56" s="267"/>
      <c r="D56" s="267"/>
      <c r="E56" s="267"/>
      <c r="F56" s="184"/>
      <c r="G56" s="183"/>
      <c r="H56" s="183"/>
    </row>
    <row r="57" spans="1:8" ht="12.4" customHeight="1" x14ac:dyDescent="0.2">
      <c r="A57" s="235" t="s">
        <v>71</v>
      </c>
      <c r="B57" s="275"/>
      <c r="C57" s="275"/>
      <c r="D57" s="275"/>
      <c r="E57" s="275"/>
      <c r="F57" s="206"/>
      <c r="G57" s="185"/>
      <c r="H57" s="206"/>
    </row>
    <row r="58" spans="1:8" ht="12.4" customHeight="1" x14ac:dyDescent="0.2">
      <c r="A58" s="235" t="s">
        <v>72</v>
      </c>
      <c r="B58" s="272"/>
      <c r="C58" s="272"/>
      <c r="D58" s="272"/>
      <c r="E58" s="272"/>
      <c r="F58" s="193"/>
      <c r="G58" s="185"/>
      <c r="H58" s="193"/>
    </row>
    <row r="59" spans="1:8" ht="12.4" customHeight="1" x14ac:dyDescent="0.2">
      <c r="A59" s="235"/>
      <c r="B59" s="266"/>
      <c r="C59" s="266"/>
      <c r="D59" s="266"/>
      <c r="E59" s="239" t="s">
        <v>191</v>
      </c>
      <c r="F59" s="240">
        <f>SUM(F56:F58)</f>
        <v>0</v>
      </c>
      <c r="G59" s="185"/>
      <c r="H59" s="240">
        <f>SUM(H56:H58)</f>
        <v>0</v>
      </c>
    </row>
    <row r="60" spans="1:8" ht="5.25" customHeight="1" x14ac:dyDescent="0.2">
      <c r="A60" s="235"/>
      <c r="B60" s="266"/>
      <c r="C60" s="266"/>
      <c r="D60" s="266"/>
      <c r="E60" s="266"/>
      <c r="F60" s="184"/>
      <c r="G60" s="183"/>
      <c r="H60" s="184"/>
    </row>
    <row r="61" spans="1:8" x14ac:dyDescent="0.2">
      <c r="A61" s="235"/>
      <c r="B61" s="266"/>
      <c r="C61" s="266"/>
      <c r="D61" s="266"/>
      <c r="E61" s="239" t="s">
        <v>133</v>
      </c>
      <c r="F61" s="201">
        <f>SUM(F43,F51,F59)</f>
        <v>0</v>
      </c>
      <c r="G61" s="185"/>
      <c r="H61" s="201">
        <f>SUM(H43,H51,H59)</f>
        <v>0</v>
      </c>
    </row>
    <row r="62" spans="1:8" ht="6" customHeight="1" x14ac:dyDescent="0.2">
      <c r="A62" s="235"/>
      <c r="B62" s="266"/>
      <c r="C62" s="266"/>
      <c r="D62" s="266"/>
      <c r="E62" s="266"/>
      <c r="F62" s="180"/>
      <c r="G62" s="182"/>
      <c r="H62" s="180"/>
    </row>
    <row r="63" spans="1:8" x14ac:dyDescent="0.2">
      <c r="A63" s="115" t="s">
        <v>218</v>
      </c>
      <c r="B63" s="1"/>
      <c r="C63" s="1"/>
      <c r="D63" s="1"/>
      <c r="E63" s="1"/>
      <c r="F63" s="36"/>
    </row>
    <row r="64" spans="1:8" x14ac:dyDescent="0.2">
      <c r="A64" s="116" t="s">
        <v>212</v>
      </c>
    </row>
    <row r="65" spans="1:1" x14ac:dyDescent="0.2">
      <c r="A65" s="150" t="s">
        <v>282</v>
      </c>
    </row>
    <row r="66" spans="1:1" x14ac:dyDescent="0.2">
      <c r="A66" s="149" t="s">
        <v>213</v>
      </c>
    </row>
    <row r="67" spans="1:1" x14ac:dyDescent="0.2">
      <c r="A67" s="113"/>
    </row>
    <row r="68" spans="1:1" x14ac:dyDescent="0.2">
      <c r="A68" s="113"/>
    </row>
    <row r="69" spans="1:1" x14ac:dyDescent="0.2">
      <c r="A69" s="113"/>
    </row>
    <row r="70" spans="1:1" x14ac:dyDescent="0.15">
      <c r="A70" s="112"/>
    </row>
  </sheetData>
  <sheetProtection password="8BA9" sheet="1" objects="1" scenarios="1" selectLockedCells="1"/>
  <mergeCells count="1">
    <mergeCell ref="A34:D34"/>
  </mergeCells>
  <phoneticPr fontId="2" type="noConversion"/>
  <printOptions horizontalCentered="1" verticalCentered="1"/>
  <pageMargins left="0.25" right="0.25" top="0.25" bottom="0.5" header="0" footer="0.25"/>
  <pageSetup scale="96" orientation="portrait" r:id="rId1"/>
  <headerFooter>
    <oddFooter>&amp;L&amp;8(revised 8/20)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H1" sqref="H1"/>
    </sheetView>
  </sheetViews>
  <sheetFormatPr defaultColWidth="8.85546875" defaultRowHeight="12.75" x14ac:dyDescent="0.2"/>
  <cols>
    <col min="1" max="1" width="12.7109375" style="36" customWidth="1"/>
    <col min="2" max="5" width="12.7109375" style="23" customWidth="1"/>
    <col min="6" max="6" width="14.28515625" style="23" customWidth="1"/>
    <col min="7" max="8" width="12.7109375" style="23" customWidth="1"/>
    <col min="9" max="9" width="4.140625" style="23" customWidth="1"/>
    <col min="10" max="10" width="15.42578125" style="23" customWidth="1"/>
    <col min="11" max="16384" width="8.85546875" style="23"/>
  </cols>
  <sheetData>
    <row r="1" spans="1:10" ht="18" customHeight="1" thickBot="1" x14ac:dyDescent="0.25">
      <c r="A1" s="163" t="s">
        <v>291</v>
      </c>
      <c r="B1" s="19"/>
      <c r="C1" s="342"/>
      <c r="D1" s="342"/>
      <c r="E1" s="343"/>
      <c r="F1" s="342"/>
      <c r="G1" s="57" t="s">
        <v>192</v>
      </c>
      <c r="H1" s="167"/>
    </row>
    <row r="2" spans="1:10" ht="18" customHeight="1" x14ac:dyDescent="0.2">
      <c r="A2" s="166" t="s">
        <v>292</v>
      </c>
      <c r="B2" s="19"/>
      <c r="C2" s="19"/>
      <c r="D2" s="19"/>
      <c r="E2" s="164"/>
      <c r="F2" s="19"/>
      <c r="G2" s="57"/>
      <c r="H2" s="165"/>
    </row>
    <row r="3" spans="1:10" ht="6.75" customHeight="1" x14ac:dyDescent="0.2">
      <c r="A3" s="48"/>
      <c r="B3" s="19"/>
      <c r="C3" s="19"/>
      <c r="D3" s="19"/>
      <c r="E3" s="48"/>
      <c r="F3" s="19"/>
      <c r="G3" s="40"/>
      <c r="H3" s="40"/>
    </row>
    <row r="4" spans="1:10" x14ac:dyDescent="0.2">
      <c r="A4" s="121" t="s">
        <v>168</v>
      </c>
      <c r="B4" s="40"/>
      <c r="C4" s="40"/>
      <c r="D4" s="40"/>
      <c r="E4" s="122" t="s">
        <v>173</v>
      </c>
      <c r="F4" s="123" t="s">
        <v>174</v>
      </c>
      <c r="G4" s="36"/>
      <c r="H4" s="123" t="s">
        <v>175</v>
      </c>
    </row>
    <row r="5" spans="1:10" x14ac:dyDescent="0.2">
      <c r="A5" s="278" t="s">
        <v>169</v>
      </c>
      <c r="B5" s="182"/>
      <c r="C5" s="279"/>
      <c r="D5" s="40"/>
      <c r="E5" s="282" t="s">
        <v>176</v>
      </c>
      <c r="F5" s="280"/>
      <c r="G5" s="36"/>
      <c r="H5" s="279"/>
    </row>
    <row r="6" spans="1:10" x14ac:dyDescent="0.2">
      <c r="A6" s="278" t="s">
        <v>170</v>
      </c>
      <c r="B6" s="182"/>
      <c r="C6" s="191"/>
      <c r="D6" s="40"/>
      <c r="E6" s="282" t="s">
        <v>177</v>
      </c>
      <c r="F6" s="281"/>
      <c r="G6" s="36"/>
      <c r="H6" s="281"/>
    </row>
    <row r="7" spans="1:10" x14ac:dyDescent="0.2">
      <c r="A7" s="278" t="s">
        <v>171</v>
      </c>
      <c r="B7" s="182"/>
      <c r="C7" s="191"/>
      <c r="D7" s="40"/>
      <c r="E7" s="282" t="s">
        <v>178</v>
      </c>
      <c r="F7" s="281"/>
      <c r="G7" s="36"/>
      <c r="H7" s="281"/>
    </row>
    <row r="8" spans="1:10" x14ac:dyDescent="0.2">
      <c r="A8" s="278" t="s">
        <v>172</v>
      </c>
      <c r="B8" s="182"/>
      <c r="C8" s="191"/>
      <c r="D8" s="40"/>
      <c r="E8" s="282" t="s">
        <v>179</v>
      </c>
      <c r="F8" s="281"/>
      <c r="G8" s="36"/>
      <c r="H8" s="281"/>
    </row>
    <row r="9" spans="1:10" x14ac:dyDescent="0.2">
      <c r="A9" s="182" t="s">
        <v>204</v>
      </c>
      <c r="B9" s="180"/>
      <c r="C9" s="191"/>
      <c r="D9" s="40"/>
      <c r="E9" s="282" t="s">
        <v>180</v>
      </c>
      <c r="F9" s="281"/>
      <c r="G9" s="36"/>
      <c r="H9" s="281"/>
    </row>
    <row r="10" spans="1:10" hidden="1" x14ac:dyDescent="0.2">
      <c r="A10" s="40"/>
      <c r="B10" s="40"/>
      <c r="C10" s="18"/>
      <c r="D10" s="40"/>
      <c r="E10" s="40"/>
      <c r="F10" s="40"/>
      <c r="G10" s="40"/>
      <c r="H10" s="40"/>
    </row>
    <row r="11" spans="1:10" ht="9.75" customHeight="1" thickBot="1" x14ac:dyDescent="0.25"/>
    <row r="12" spans="1:10" ht="19.5" customHeight="1" thickTop="1" thickBot="1" x14ac:dyDescent="0.25">
      <c r="A12" s="320" t="s">
        <v>264</v>
      </c>
      <c r="B12" s="320"/>
      <c r="C12" s="320"/>
      <c r="D12" s="320" t="s">
        <v>74</v>
      </c>
      <c r="E12" s="320"/>
      <c r="F12" s="320"/>
      <c r="G12" s="329"/>
      <c r="H12" s="326" t="s">
        <v>260</v>
      </c>
      <c r="I12" s="327"/>
      <c r="J12" s="328"/>
    </row>
    <row r="13" spans="1:10" ht="6.75" customHeight="1" thickTop="1" x14ac:dyDescent="0.2">
      <c r="A13" s="134"/>
      <c r="B13" s="134"/>
      <c r="C13" s="137"/>
      <c r="D13" s="134"/>
      <c r="E13" s="134"/>
      <c r="F13" s="135"/>
      <c r="G13" s="138"/>
      <c r="H13" s="136"/>
      <c r="I13" s="136"/>
      <c r="J13" s="139"/>
    </row>
    <row r="14" spans="1:10" ht="12" customHeight="1" x14ac:dyDescent="0.2">
      <c r="A14" s="36" t="s">
        <v>75</v>
      </c>
      <c r="B14" s="100"/>
      <c r="C14" s="283"/>
      <c r="D14" s="36" t="s">
        <v>81</v>
      </c>
      <c r="E14" s="43"/>
      <c r="F14" s="43"/>
      <c r="G14" s="286"/>
      <c r="H14" s="161" t="s">
        <v>261</v>
      </c>
      <c r="I14" s="40"/>
      <c r="J14" s="133"/>
    </row>
    <row r="15" spans="1:10" ht="12" customHeight="1" x14ac:dyDescent="0.2">
      <c r="A15" s="36" t="s">
        <v>76</v>
      </c>
      <c r="B15" s="100"/>
      <c r="C15" s="284"/>
      <c r="D15" s="36" t="s">
        <v>82</v>
      </c>
      <c r="E15" s="36"/>
      <c r="F15" s="43"/>
      <c r="G15" s="287"/>
      <c r="H15" s="161" t="s">
        <v>262</v>
      </c>
      <c r="I15" s="40"/>
      <c r="J15" s="292"/>
    </row>
    <row r="16" spans="1:10" ht="12" customHeight="1" x14ac:dyDescent="0.2">
      <c r="A16" s="36" t="s">
        <v>257</v>
      </c>
      <c r="B16" s="36"/>
      <c r="C16" s="284"/>
      <c r="D16" s="36" t="s">
        <v>83</v>
      </c>
      <c r="E16" s="44"/>
      <c r="F16" s="44"/>
      <c r="G16" s="287"/>
      <c r="H16" s="161"/>
      <c r="I16" s="40"/>
      <c r="J16" s="293"/>
    </row>
    <row r="17" spans="1:10" ht="12" customHeight="1" x14ac:dyDescent="0.2">
      <c r="A17" s="36" t="s">
        <v>256</v>
      </c>
      <c r="B17" s="36"/>
      <c r="C17" s="284"/>
      <c r="D17" s="36" t="s">
        <v>85</v>
      </c>
      <c r="E17" s="36"/>
      <c r="F17" s="44"/>
      <c r="G17" s="287"/>
      <c r="H17" s="161" t="s">
        <v>263</v>
      </c>
      <c r="I17" s="40"/>
      <c r="J17" s="294">
        <f>C28</f>
        <v>0</v>
      </c>
    </row>
    <row r="18" spans="1:10" ht="12" customHeight="1" x14ac:dyDescent="0.2">
      <c r="A18" s="36" t="s">
        <v>258</v>
      </c>
      <c r="B18" s="36"/>
      <c r="C18" s="284"/>
      <c r="D18" s="36" t="s">
        <v>84</v>
      </c>
      <c r="E18" s="36"/>
      <c r="F18" s="36"/>
      <c r="G18" s="287"/>
      <c r="H18" s="161"/>
      <c r="I18" s="40"/>
      <c r="J18" s="295"/>
    </row>
    <row r="19" spans="1:10" ht="12" customHeight="1" x14ac:dyDescent="0.2">
      <c r="A19" s="36" t="s">
        <v>77</v>
      </c>
      <c r="B19" s="40"/>
      <c r="C19" s="284"/>
      <c r="D19" s="36" t="s">
        <v>86</v>
      </c>
      <c r="E19" s="44"/>
      <c r="F19" s="44"/>
      <c r="G19" s="287"/>
      <c r="H19" s="161" t="s">
        <v>253</v>
      </c>
      <c r="I19" s="40"/>
      <c r="J19" s="294">
        <f>G28</f>
        <v>0</v>
      </c>
    </row>
    <row r="20" spans="1:10" ht="12" customHeight="1" x14ac:dyDescent="0.2">
      <c r="A20" s="36" t="s">
        <v>259</v>
      </c>
      <c r="B20" s="40"/>
      <c r="C20" s="284"/>
      <c r="D20" s="36" t="s">
        <v>87</v>
      </c>
      <c r="E20" s="44"/>
      <c r="F20" s="44"/>
      <c r="G20" s="287"/>
      <c r="H20" s="161"/>
      <c r="I20" s="40"/>
      <c r="J20" s="295"/>
    </row>
    <row r="21" spans="1:10" ht="12" customHeight="1" x14ac:dyDescent="0.2">
      <c r="A21" s="36" t="s">
        <v>78</v>
      </c>
      <c r="B21" s="100"/>
      <c r="C21" s="284"/>
      <c r="D21" s="36" t="s">
        <v>88</v>
      </c>
      <c r="E21" s="36"/>
      <c r="F21" s="36"/>
      <c r="G21" s="287"/>
      <c r="H21" s="161" t="s">
        <v>252</v>
      </c>
      <c r="I21" s="40"/>
      <c r="J21" s="294">
        <f>J15+J17-J19</f>
        <v>0</v>
      </c>
    </row>
    <row r="22" spans="1:10" ht="12" customHeight="1" x14ac:dyDescent="0.2">
      <c r="A22" s="36" t="s">
        <v>265</v>
      </c>
      <c r="B22" s="100"/>
      <c r="C22" s="283"/>
      <c r="D22" s="36" t="s">
        <v>89</v>
      </c>
      <c r="E22" s="36"/>
      <c r="F22" s="43"/>
      <c r="G22" s="287"/>
      <c r="H22" s="161"/>
      <c r="I22" s="40"/>
      <c r="J22" s="293"/>
    </row>
    <row r="23" spans="1:10" ht="12" customHeight="1" x14ac:dyDescent="0.2">
      <c r="A23" s="36" t="s">
        <v>266</v>
      </c>
      <c r="B23" s="43"/>
      <c r="C23" s="284"/>
      <c r="D23" s="36" t="s">
        <v>268</v>
      </c>
      <c r="E23" s="43"/>
      <c r="F23" s="43"/>
      <c r="G23" s="286"/>
      <c r="H23" s="161" t="s">
        <v>255</v>
      </c>
      <c r="I23" s="40"/>
      <c r="J23" s="294">
        <f>C46+F46</f>
        <v>0</v>
      </c>
    </row>
    <row r="24" spans="1:10" ht="12" customHeight="1" x14ac:dyDescent="0.2">
      <c r="A24" s="36" t="s">
        <v>79</v>
      </c>
      <c r="B24" s="43"/>
      <c r="C24" s="284"/>
      <c r="D24" s="36" t="s">
        <v>267</v>
      </c>
      <c r="E24" s="36"/>
      <c r="F24" s="43"/>
      <c r="G24" s="286"/>
      <c r="H24" s="161"/>
      <c r="I24" s="40"/>
      <c r="J24" s="293"/>
    </row>
    <row r="25" spans="1:10" ht="12" customHeight="1" x14ac:dyDescent="0.2">
      <c r="A25" s="36" t="s">
        <v>167</v>
      </c>
      <c r="B25" s="43"/>
      <c r="C25" s="284"/>
      <c r="D25" s="36" t="s">
        <v>90</v>
      </c>
      <c r="E25" s="100"/>
      <c r="F25" s="100"/>
      <c r="G25" s="287"/>
      <c r="H25" s="161" t="s">
        <v>254</v>
      </c>
      <c r="I25" s="40"/>
      <c r="J25" s="294">
        <f>J21-J23</f>
        <v>0</v>
      </c>
    </row>
    <row r="26" spans="1:10" ht="12" customHeight="1" x14ac:dyDescent="0.2">
      <c r="A26" s="36" t="s">
        <v>288</v>
      </c>
      <c r="B26" s="43"/>
      <c r="C26" s="284"/>
      <c r="D26" s="36" t="s">
        <v>91</v>
      </c>
      <c r="E26" s="43"/>
      <c r="F26" s="43"/>
      <c r="G26" s="288"/>
      <c r="H26" s="161"/>
      <c r="I26" s="40"/>
      <c r="J26" s="133"/>
    </row>
    <row r="27" spans="1:10" ht="13.5" customHeight="1" x14ac:dyDescent="0.2">
      <c r="A27" s="36" t="s">
        <v>289</v>
      </c>
      <c r="B27" s="43"/>
      <c r="C27" s="284"/>
      <c r="D27" s="36"/>
      <c r="E27" s="40"/>
      <c r="F27" s="40"/>
      <c r="G27" s="289"/>
      <c r="H27" s="162" t="s">
        <v>290</v>
      </c>
      <c r="I27" s="40"/>
      <c r="J27" s="133"/>
    </row>
    <row r="28" spans="1:10" ht="15.75" customHeight="1" x14ac:dyDescent="0.2">
      <c r="B28" s="24" t="s">
        <v>80</v>
      </c>
      <c r="C28" s="285">
        <f>SUM(C14:C27)</f>
        <v>0</v>
      </c>
      <c r="D28" s="57" t="s">
        <v>269</v>
      </c>
      <c r="E28" s="157"/>
      <c r="F28" s="132"/>
      <c r="G28" s="290">
        <f>SUM(G14:G26)</f>
        <v>0</v>
      </c>
      <c r="H28" s="296"/>
      <c r="I28" s="297"/>
      <c r="J28" s="298"/>
    </row>
    <row r="29" spans="1:10" ht="18" customHeight="1" x14ac:dyDescent="0.2">
      <c r="B29" s="158"/>
      <c r="C29" s="159"/>
      <c r="D29" s="57" t="s">
        <v>113</v>
      </c>
      <c r="E29" s="182"/>
      <c r="F29" s="40"/>
      <c r="G29" s="291">
        <f>C28-G28</f>
        <v>0</v>
      </c>
      <c r="H29" s="296"/>
      <c r="I29" s="297"/>
      <c r="J29" s="299"/>
    </row>
    <row r="30" spans="1:10" ht="11.25" customHeight="1" x14ac:dyDescent="0.2">
      <c r="B30" s="158"/>
      <c r="C30" s="160"/>
      <c r="D30" s="182" t="s">
        <v>92</v>
      </c>
      <c r="E30" s="180"/>
      <c r="H30" s="296"/>
      <c r="I30" s="297"/>
      <c r="J30" s="300"/>
    </row>
    <row r="31" spans="1:10" ht="4.5" customHeight="1" thickBot="1" x14ac:dyDescent="0.25">
      <c r="C31" s="130"/>
      <c r="E31" s="40"/>
      <c r="F31" s="40"/>
      <c r="G31" s="131"/>
      <c r="H31" s="154"/>
      <c r="I31" s="151"/>
      <c r="J31" s="155"/>
    </row>
    <row r="32" spans="1:10" ht="12" customHeight="1" x14ac:dyDescent="0.2">
      <c r="A32" s="140" t="s">
        <v>93</v>
      </c>
      <c r="B32" s="141"/>
      <c r="C32" s="142"/>
      <c r="D32" s="142"/>
      <c r="E32" s="142"/>
      <c r="F32" s="142"/>
      <c r="G32" s="142"/>
      <c r="H32" s="142"/>
      <c r="I32" s="143"/>
      <c r="J32" s="143"/>
    </row>
    <row r="33" spans="1:9" ht="3.75" customHeight="1" x14ac:dyDescent="0.2">
      <c r="A33" s="57"/>
      <c r="B33" s="26"/>
      <c r="C33" s="36"/>
      <c r="D33" s="36"/>
      <c r="E33" s="36"/>
      <c r="F33" s="36"/>
      <c r="G33" s="36"/>
      <c r="H33" s="36"/>
    </row>
    <row r="34" spans="1:9" x14ac:dyDescent="0.2">
      <c r="B34" s="57" t="s">
        <v>293</v>
      </c>
      <c r="C34" s="36"/>
      <c r="D34" s="36"/>
      <c r="E34" s="57" t="s">
        <v>294</v>
      </c>
      <c r="F34" s="36"/>
      <c r="G34" s="40"/>
      <c r="H34" s="36"/>
    </row>
    <row r="35" spans="1:9" s="129" customFormat="1" x14ac:dyDescent="0.2">
      <c r="A35" s="125" t="s">
        <v>94</v>
      </c>
      <c r="B35" s="126"/>
      <c r="C35" s="126"/>
      <c r="D35" s="125" t="s">
        <v>156</v>
      </c>
      <c r="E35" s="126"/>
      <c r="F35" s="127"/>
      <c r="G35" s="128"/>
      <c r="H35" s="126"/>
    </row>
    <row r="36" spans="1:9" x14ac:dyDescent="0.2">
      <c r="A36" s="96" t="s">
        <v>153</v>
      </c>
      <c r="B36" s="97"/>
      <c r="C36" s="93"/>
      <c r="D36" s="96" t="s">
        <v>153</v>
      </c>
      <c r="E36" s="97"/>
      <c r="F36" s="101"/>
      <c r="G36" s="36"/>
      <c r="H36" s="36"/>
    </row>
    <row r="37" spans="1:9" x14ac:dyDescent="0.2">
      <c r="A37" s="96" t="s">
        <v>97</v>
      </c>
      <c r="B37" s="98"/>
      <c r="C37" s="90"/>
      <c r="D37" s="96" t="s">
        <v>154</v>
      </c>
      <c r="E37" s="98"/>
      <c r="F37" s="102"/>
      <c r="G37" s="36"/>
      <c r="H37" s="36"/>
    </row>
    <row r="38" spans="1:9" x14ac:dyDescent="0.2">
      <c r="A38" s="109" t="s">
        <v>95</v>
      </c>
      <c r="B38" s="110"/>
      <c r="C38" s="93"/>
      <c r="D38" s="109" t="s">
        <v>157</v>
      </c>
      <c r="E38" s="110"/>
      <c r="F38" s="101"/>
      <c r="G38" s="180" t="s">
        <v>99</v>
      </c>
      <c r="H38" s="180"/>
      <c r="I38" s="180"/>
    </row>
    <row r="39" spans="1:9" x14ac:dyDescent="0.2">
      <c r="A39" s="96" t="s">
        <v>153</v>
      </c>
      <c r="B39" s="99"/>
      <c r="C39" s="93"/>
      <c r="D39" s="96" t="s">
        <v>153</v>
      </c>
      <c r="E39" s="99"/>
      <c r="F39" s="101"/>
      <c r="G39" s="24" t="s">
        <v>8</v>
      </c>
      <c r="H39" s="301"/>
      <c r="I39" s="180"/>
    </row>
    <row r="40" spans="1:9" x14ac:dyDescent="0.2">
      <c r="A40" s="96" t="s">
        <v>96</v>
      </c>
      <c r="B40" s="98"/>
      <c r="C40" s="90"/>
      <c r="D40" s="96" t="s">
        <v>155</v>
      </c>
      <c r="E40" s="98"/>
      <c r="F40" s="102">
        <v>0</v>
      </c>
      <c r="G40" s="180"/>
      <c r="H40" s="180"/>
      <c r="I40" s="180"/>
    </row>
    <row r="41" spans="1:9" x14ac:dyDescent="0.2">
      <c r="A41" s="96" t="s">
        <v>153</v>
      </c>
      <c r="B41" s="99"/>
      <c r="C41" s="93"/>
      <c r="D41" s="96" t="s">
        <v>153</v>
      </c>
      <c r="E41" s="99"/>
      <c r="F41" s="101"/>
      <c r="G41" s="180" t="s">
        <v>100</v>
      </c>
      <c r="H41" s="180"/>
      <c r="I41" s="180"/>
    </row>
    <row r="42" spans="1:9" x14ac:dyDescent="0.2">
      <c r="A42" s="96" t="s">
        <v>96</v>
      </c>
      <c r="B42" s="98"/>
      <c r="C42" s="90"/>
      <c r="D42" s="96" t="s">
        <v>155</v>
      </c>
      <c r="E42" s="98"/>
      <c r="F42" s="102"/>
      <c r="G42" s="24" t="s">
        <v>8</v>
      </c>
      <c r="H42" s="301"/>
      <c r="I42" s="180"/>
    </row>
    <row r="43" spans="1:9" x14ac:dyDescent="0.2">
      <c r="A43" s="110" t="s">
        <v>136</v>
      </c>
      <c r="B43" s="111"/>
      <c r="C43" s="90"/>
      <c r="D43" s="110" t="s">
        <v>158</v>
      </c>
      <c r="E43" s="111"/>
      <c r="F43" s="102"/>
      <c r="G43" s="180"/>
      <c r="H43" s="180"/>
      <c r="I43" s="180"/>
    </row>
    <row r="44" spans="1:9" x14ac:dyDescent="0.2">
      <c r="A44" s="110" t="s">
        <v>98</v>
      </c>
      <c r="B44" s="100" t="s">
        <v>270</v>
      </c>
      <c r="C44" s="90"/>
      <c r="D44" s="110" t="s">
        <v>158</v>
      </c>
      <c r="E44" s="100"/>
      <c r="F44" s="102"/>
      <c r="G44" s="180" t="s">
        <v>101</v>
      </c>
      <c r="H44" s="180"/>
      <c r="I44" s="180"/>
    </row>
    <row r="45" spans="1:9" x14ac:dyDescent="0.2">
      <c r="A45" s="110" t="s">
        <v>283</v>
      </c>
      <c r="B45" s="151"/>
      <c r="C45" s="90"/>
      <c r="D45" s="110" t="s">
        <v>159</v>
      </c>
      <c r="E45" s="151"/>
      <c r="F45" s="102"/>
      <c r="G45" s="180"/>
      <c r="H45" s="180"/>
      <c r="I45" s="180"/>
    </row>
    <row r="46" spans="1:9" x14ac:dyDescent="0.2">
      <c r="A46" s="330" t="s">
        <v>284</v>
      </c>
      <c r="B46" s="330"/>
      <c r="C46" s="59">
        <f>SUM(C37,C40,C42,C43,C44+C45)</f>
        <v>0</v>
      </c>
      <c r="D46" s="330" t="s">
        <v>285</v>
      </c>
      <c r="E46" s="330"/>
      <c r="F46" s="83">
        <f>SUM(F37,F40,F42,F43,F44)</f>
        <v>0</v>
      </c>
      <c r="G46" s="24" t="s">
        <v>8</v>
      </c>
      <c r="H46" s="302">
        <f>H39+H42</f>
        <v>0</v>
      </c>
      <c r="I46" s="180"/>
    </row>
    <row r="47" spans="1:9" x14ac:dyDescent="0.2">
      <c r="A47" s="26"/>
      <c r="B47" s="37"/>
      <c r="C47" s="69"/>
      <c r="D47" s="36"/>
      <c r="E47" s="37"/>
      <c r="F47" s="69"/>
      <c r="G47" s="24"/>
      <c r="H47" s="303"/>
      <c r="I47" s="180"/>
    </row>
    <row r="48" spans="1:9" ht="13.5" x14ac:dyDescent="0.2">
      <c r="A48" s="26" t="s">
        <v>286</v>
      </c>
      <c r="B48" s="37"/>
      <c r="C48" s="304">
        <f>C46+F46</f>
        <v>0</v>
      </c>
      <c r="D48" s="36"/>
      <c r="E48" s="37"/>
      <c r="F48" s="69"/>
      <c r="G48" s="37"/>
      <c r="H48" s="152"/>
    </row>
    <row r="49" spans="1:8" x14ac:dyDescent="0.2">
      <c r="A49" s="26"/>
      <c r="B49" s="37"/>
      <c r="C49" s="69"/>
      <c r="D49" s="36"/>
      <c r="E49" s="37"/>
      <c r="F49" s="69"/>
      <c r="G49" s="37"/>
      <c r="H49" s="152"/>
    </row>
    <row r="50" spans="1:8" ht="13.5" customHeight="1" thickBot="1" x14ac:dyDescent="0.25">
      <c r="A50" s="40"/>
      <c r="B50" s="40"/>
      <c r="C50" s="40"/>
      <c r="D50" s="40"/>
      <c r="E50" s="40"/>
      <c r="F50" s="40"/>
      <c r="G50" s="40"/>
      <c r="H50" s="40"/>
    </row>
    <row r="51" spans="1:8" ht="15.75" customHeight="1" thickTop="1" thickBot="1" x14ac:dyDescent="0.25">
      <c r="A51" s="39"/>
      <c r="B51" s="25"/>
      <c r="C51" s="25"/>
      <c r="D51" s="46" t="s">
        <v>102</v>
      </c>
      <c r="E51" s="25"/>
      <c r="F51" s="25"/>
      <c r="G51" s="25"/>
      <c r="H51" s="25"/>
    </row>
    <row r="52" spans="1:8" ht="13.5" thickTop="1" x14ac:dyDescent="0.2">
      <c r="A52" s="212" t="s">
        <v>104</v>
      </c>
      <c r="B52" s="36"/>
      <c r="C52" s="324" t="s">
        <v>344</v>
      </c>
      <c r="D52" s="325"/>
      <c r="E52" s="325"/>
      <c r="F52" s="325"/>
      <c r="G52" s="325"/>
      <c r="H52" s="325"/>
    </row>
    <row r="53" spans="1:8" ht="5.25" customHeight="1" x14ac:dyDescent="0.2">
      <c r="D53" s="153" t="s">
        <v>287</v>
      </c>
    </row>
    <row r="54" spans="1:8" x14ac:dyDescent="0.2">
      <c r="B54" s="180"/>
      <c r="C54" s="180"/>
      <c r="D54" s="180" t="s">
        <v>103</v>
      </c>
      <c r="E54" s="180"/>
      <c r="F54" s="180" t="s">
        <v>106</v>
      </c>
      <c r="G54" s="180"/>
      <c r="H54" s="180" t="s">
        <v>107</v>
      </c>
    </row>
    <row r="55" spans="1:8" x14ac:dyDescent="0.2">
      <c r="A55" s="281"/>
      <c r="B55" s="281"/>
      <c r="C55" s="208"/>
      <c r="D55" s="281"/>
      <c r="E55" s="208"/>
      <c r="F55" s="281"/>
      <c r="G55" s="208"/>
      <c r="H55" s="193"/>
    </row>
    <row r="56" spans="1:8" x14ac:dyDescent="0.2">
      <c r="A56" s="281"/>
      <c r="B56" s="281"/>
      <c r="C56" s="208"/>
      <c r="D56" s="281"/>
      <c r="E56" s="208"/>
      <c r="F56" s="281"/>
      <c r="G56" s="208"/>
      <c r="H56" s="193"/>
    </row>
    <row r="57" spans="1:8" x14ac:dyDescent="0.2">
      <c r="A57" s="281"/>
      <c r="B57" s="281"/>
      <c r="C57" s="208"/>
      <c r="D57" s="281"/>
      <c r="E57" s="208"/>
      <c r="F57" s="281"/>
      <c r="G57" s="208"/>
      <c r="H57" s="193"/>
    </row>
    <row r="58" spans="1:8" x14ac:dyDescent="0.2">
      <c r="A58" s="281"/>
      <c r="B58" s="281"/>
      <c r="C58" s="208"/>
      <c r="D58" s="281"/>
      <c r="E58" s="208"/>
      <c r="F58" s="281"/>
      <c r="G58" s="208"/>
      <c r="H58" s="193"/>
    </row>
    <row r="59" spans="1:8" x14ac:dyDescent="0.2">
      <c r="A59" s="281"/>
      <c r="B59" s="281"/>
      <c r="C59" s="208"/>
      <c r="D59" s="281"/>
      <c r="E59" s="208"/>
      <c r="F59" s="281"/>
      <c r="G59" s="208"/>
      <c r="H59" s="193"/>
    </row>
    <row r="60" spans="1:8" ht="14.25" customHeight="1" thickBot="1" x14ac:dyDescent="0.25">
      <c r="A60" s="103"/>
      <c r="B60" s="103"/>
      <c r="C60" s="103"/>
      <c r="D60" s="103"/>
      <c r="E60" s="103"/>
      <c r="F60" s="103"/>
      <c r="G60" s="103"/>
      <c r="H60" s="104"/>
    </row>
    <row r="61" spans="1:8" ht="15.75" customHeight="1" thickTop="1" thickBot="1" x14ac:dyDescent="0.25">
      <c r="A61" s="39"/>
      <c r="B61" s="25"/>
      <c r="C61" s="25"/>
      <c r="D61" s="46" t="s">
        <v>105</v>
      </c>
      <c r="E61" s="25"/>
      <c r="F61" s="25"/>
      <c r="G61" s="25"/>
      <c r="H61" s="33"/>
    </row>
    <row r="62" spans="1:8" ht="12" customHeight="1" thickTop="1" x14ac:dyDescent="0.2">
      <c r="A62" s="180"/>
      <c r="B62" s="180"/>
      <c r="C62" s="180"/>
      <c r="D62" s="180" t="s">
        <v>103</v>
      </c>
      <c r="E62" s="180"/>
      <c r="F62" s="180" t="s">
        <v>106</v>
      </c>
      <c r="G62" s="180"/>
      <c r="H62" s="184" t="s">
        <v>107</v>
      </c>
    </row>
    <row r="63" spans="1:8" ht="12" customHeight="1" x14ac:dyDescent="0.2">
      <c r="A63" s="180" t="s">
        <v>343</v>
      </c>
      <c r="B63" s="180"/>
      <c r="C63" s="180"/>
      <c r="D63" s="280"/>
      <c r="E63" s="208"/>
      <c r="F63" s="280"/>
      <c r="G63" s="208"/>
      <c r="H63" s="193"/>
    </row>
    <row r="64" spans="1:8" ht="12" customHeight="1" x14ac:dyDescent="0.2">
      <c r="A64" s="180"/>
      <c r="B64" s="180"/>
      <c r="C64" s="180"/>
      <c r="D64" s="280"/>
      <c r="E64" s="208"/>
      <c r="F64" s="280"/>
      <c r="G64" s="208"/>
      <c r="H64" s="193"/>
    </row>
    <row r="65" spans="1:8" ht="12" customHeight="1" x14ac:dyDescent="0.2">
      <c r="A65" s="180"/>
      <c r="B65" s="180"/>
      <c r="C65" s="180"/>
      <c r="D65" s="280"/>
      <c r="E65" s="208"/>
      <c r="F65" s="280"/>
      <c r="G65" s="208"/>
      <c r="H65" s="193"/>
    </row>
    <row r="66" spans="1:8" ht="6.75" customHeight="1" x14ac:dyDescent="0.2">
      <c r="A66" s="180"/>
      <c r="B66" s="180"/>
      <c r="C66" s="180"/>
      <c r="D66" s="180"/>
      <c r="E66" s="180"/>
      <c r="F66" s="180"/>
      <c r="G66" s="180"/>
      <c r="H66" s="184"/>
    </row>
    <row r="67" spans="1:8" x14ac:dyDescent="0.2">
      <c r="A67" s="180"/>
      <c r="B67" s="180"/>
      <c r="C67" s="180"/>
      <c r="D67" s="180"/>
      <c r="E67" s="180"/>
      <c r="F67" s="180"/>
      <c r="G67" s="212" t="s">
        <v>108</v>
      </c>
      <c r="H67" s="201">
        <f>SUM(H63:H65)</f>
        <v>0</v>
      </c>
    </row>
    <row r="68" spans="1:8" ht="6" customHeight="1" thickBot="1" x14ac:dyDescent="0.25">
      <c r="B68" s="36"/>
      <c r="C68" s="36"/>
      <c r="D68" s="36"/>
      <c r="E68" s="36"/>
      <c r="F68" s="36"/>
      <c r="G68" s="36"/>
      <c r="H68" s="36"/>
    </row>
    <row r="69" spans="1:8" ht="13.5" thickTop="1" x14ac:dyDescent="0.2">
      <c r="A69" s="47" t="s">
        <v>109</v>
      </c>
      <c r="B69" s="47"/>
      <c r="C69" s="47"/>
      <c r="D69" s="47"/>
      <c r="E69" s="47"/>
      <c r="F69" s="47"/>
      <c r="G69" s="47"/>
      <c r="H69" s="47"/>
    </row>
    <row r="70" spans="1:8" ht="10.15" customHeight="1" x14ac:dyDescent="0.2">
      <c r="B70" s="36"/>
      <c r="C70" s="36"/>
      <c r="D70" s="36"/>
      <c r="E70" s="36"/>
      <c r="F70" s="36"/>
      <c r="G70" s="36"/>
      <c r="H70" s="36"/>
    </row>
    <row r="71" spans="1:8" s="2" customFormat="1" x14ac:dyDescent="0.2">
      <c r="A71" s="1" t="s">
        <v>295</v>
      </c>
      <c r="B71" s="105"/>
      <c r="C71" s="105"/>
      <c r="D71" s="105"/>
      <c r="E71" s="105"/>
      <c r="F71" s="51" t="s">
        <v>111</v>
      </c>
      <c r="G71" s="105"/>
      <c r="H71" s="105"/>
    </row>
    <row r="72" spans="1:8" s="2" customFormat="1" ht="7.5" customHeight="1" x14ac:dyDescent="0.2">
      <c r="A72" s="1"/>
      <c r="B72" s="106"/>
      <c r="C72" s="106"/>
      <c r="D72" s="106"/>
      <c r="E72" s="106"/>
      <c r="F72" s="1"/>
      <c r="G72" s="106"/>
      <c r="H72" s="106"/>
    </row>
    <row r="73" spans="1:8" s="2" customFormat="1" ht="18" x14ac:dyDescent="0.2">
      <c r="A73" s="1" t="s">
        <v>110</v>
      </c>
      <c r="B73" s="105"/>
      <c r="C73" s="105"/>
      <c r="D73" s="124" t="s">
        <v>230</v>
      </c>
      <c r="E73" s="105"/>
      <c r="F73" s="51" t="s">
        <v>111</v>
      </c>
      <c r="G73" s="105" t="s">
        <v>219</v>
      </c>
      <c r="H73" s="105"/>
    </row>
    <row r="74" spans="1:8" s="2" customFormat="1" ht="9" customHeight="1" x14ac:dyDescent="0.2">
      <c r="A74" s="1"/>
      <c r="B74" s="106"/>
      <c r="C74" s="106"/>
      <c r="D74" s="106"/>
      <c r="E74" s="106"/>
      <c r="F74" s="1"/>
      <c r="G74" s="106"/>
      <c r="H74" s="106"/>
    </row>
    <row r="75" spans="1:8" s="2" customFormat="1" x14ac:dyDescent="0.2">
      <c r="A75" s="1" t="s">
        <v>138</v>
      </c>
      <c r="B75" s="107"/>
      <c r="C75" s="105"/>
      <c r="D75" s="105"/>
      <c r="E75" s="105"/>
      <c r="F75" s="51" t="s">
        <v>111</v>
      </c>
      <c r="G75" s="105"/>
      <c r="H75" s="105"/>
    </row>
    <row r="76" spans="1:8" x14ac:dyDescent="0.2">
      <c r="B76" s="36"/>
      <c r="C76" s="36"/>
      <c r="D76" s="36"/>
      <c r="E76" s="36"/>
      <c r="F76" s="36"/>
      <c r="G76" s="36"/>
      <c r="H76" s="36"/>
    </row>
    <row r="77" spans="1:8" x14ac:dyDescent="0.2">
      <c r="B77" s="36"/>
      <c r="C77" s="36"/>
      <c r="D77" s="36"/>
      <c r="E77" s="36"/>
      <c r="F77" s="36"/>
      <c r="G77" s="36"/>
      <c r="H77" s="36"/>
    </row>
  </sheetData>
  <mergeCells count="6">
    <mergeCell ref="C52:H52"/>
    <mergeCell ref="H12:J12"/>
    <mergeCell ref="A12:C12"/>
    <mergeCell ref="D12:G12"/>
    <mergeCell ref="D46:E46"/>
    <mergeCell ref="A46:B46"/>
  </mergeCells>
  <phoneticPr fontId="2" type="noConversion"/>
  <printOptions horizontalCentered="1" verticalCentered="1"/>
  <pageMargins left="0.25" right="0.25" top="0.25" bottom="0.5" header="0.25" footer="0.25"/>
  <pageSetup scale="83" orientation="portrait" r:id="rId1"/>
  <headerFooter>
    <oddFooter>&amp;L&amp;8(revised 8/20)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heetViews>
  <sheetFormatPr defaultColWidth="8.85546875" defaultRowHeight="12.75" x14ac:dyDescent="0.2"/>
  <cols>
    <col min="1" max="1" width="12.7109375" style="36" customWidth="1"/>
    <col min="2" max="5" width="12.7109375" style="23" customWidth="1"/>
    <col min="6" max="6" width="14.28515625" style="23" customWidth="1"/>
    <col min="7" max="8" width="12.7109375" style="23" customWidth="1"/>
    <col min="9" max="9" width="4.140625" style="23" customWidth="1"/>
    <col min="10" max="10" width="15.42578125" style="23" customWidth="1"/>
    <col min="11" max="16384" width="8.85546875" style="23"/>
  </cols>
  <sheetData>
    <row r="1" spans="1:10" ht="18" customHeight="1" thickBot="1" x14ac:dyDescent="0.25">
      <c r="A1" s="163" t="s">
        <v>291</v>
      </c>
      <c r="B1" s="19"/>
      <c r="C1" s="342"/>
      <c r="D1" s="342"/>
      <c r="E1" s="343"/>
      <c r="F1" s="342"/>
      <c r="G1" s="57" t="s">
        <v>192</v>
      </c>
      <c r="H1" s="167"/>
    </row>
    <row r="2" spans="1:10" ht="18" customHeight="1" x14ac:dyDescent="0.2">
      <c r="A2" s="166" t="s">
        <v>292</v>
      </c>
      <c r="B2" s="19"/>
      <c r="C2" s="19"/>
      <c r="D2" s="19"/>
      <c r="E2" s="164"/>
      <c r="F2" s="19"/>
      <c r="G2" s="57"/>
      <c r="H2" s="165"/>
    </row>
    <row r="3" spans="1:10" ht="6.75" customHeight="1" x14ac:dyDescent="0.2">
      <c r="A3" s="48"/>
      <c r="B3" s="19"/>
      <c r="C3" s="19"/>
      <c r="D3" s="19"/>
      <c r="E3" s="48"/>
      <c r="F3" s="19"/>
      <c r="G3" s="40"/>
      <c r="H3" s="40"/>
    </row>
    <row r="4" spans="1:10" x14ac:dyDescent="0.2">
      <c r="A4" s="121" t="s">
        <v>168</v>
      </c>
      <c r="B4" s="40"/>
      <c r="C4" s="40"/>
      <c r="D4" s="40"/>
      <c r="E4" s="122" t="s">
        <v>173</v>
      </c>
      <c r="F4" s="123" t="s">
        <v>174</v>
      </c>
      <c r="G4" s="36"/>
      <c r="H4" s="123" t="s">
        <v>175</v>
      </c>
    </row>
    <row r="5" spans="1:10" x14ac:dyDescent="0.2">
      <c r="A5" s="278" t="s">
        <v>169</v>
      </c>
      <c r="B5" s="182"/>
      <c r="C5" s="279"/>
      <c r="D5" s="40"/>
      <c r="E5" s="282" t="s">
        <v>176</v>
      </c>
      <c r="F5" s="280"/>
      <c r="G5" s="36"/>
      <c r="H5" s="279"/>
    </row>
    <row r="6" spans="1:10" x14ac:dyDescent="0.2">
      <c r="A6" s="278" t="s">
        <v>170</v>
      </c>
      <c r="B6" s="182"/>
      <c r="C6" s="191"/>
      <c r="D6" s="40"/>
      <c r="E6" s="282" t="s">
        <v>177</v>
      </c>
      <c r="F6" s="281"/>
      <c r="G6" s="36"/>
      <c r="H6" s="281"/>
    </row>
    <row r="7" spans="1:10" x14ac:dyDescent="0.2">
      <c r="A7" s="278" t="s">
        <v>171</v>
      </c>
      <c r="B7" s="182"/>
      <c r="C7" s="191"/>
      <c r="D7" s="40"/>
      <c r="E7" s="282" t="s">
        <v>178</v>
      </c>
      <c r="F7" s="281"/>
      <c r="G7" s="36"/>
      <c r="H7" s="281"/>
    </row>
    <row r="8" spans="1:10" x14ac:dyDescent="0.2">
      <c r="A8" s="278" t="s">
        <v>172</v>
      </c>
      <c r="B8" s="182"/>
      <c r="C8" s="191"/>
      <c r="D8" s="40"/>
      <c r="E8" s="282" t="s">
        <v>179</v>
      </c>
      <c r="F8" s="281"/>
      <c r="G8" s="36"/>
      <c r="H8" s="281"/>
    </row>
    <row r="9" spans="1:10" x14ac:dyDescent="0.2">
      <c r="A9" s="182" t="s">
        <v>204</v>
      </c>
      <c r="B9" s="180"/>
      <c r="C9" s="191"/>
      <c r="D9" s="40"/>
      <c r="E9" s="282" t="s">
        <v>180</v>
      </c>
      <c r="F9" s="281"/>
      <c r="G9" s="36"/>
      <c r="H9" s="281"/>
    </row>
    <row r="10" spans="1:10" hidden="1" x14ac:dyDescent="0.2">
      <c r="A10" s="40"/>
      <c r="B10" s="40"/>
      <c r="C10" s="18"/>
      <c r="D10" s="40"/>
      <c r="E10" s="40"/>
      <c r="F10" s="40"/>
      <c r="G10" s="40"/>
      <c r="H10" s="40"/>
    </row>
    <row r="11" spans="1:10" ht="9.75" customHeight="1" thickBot="1" x14ac:dyDescent="0.25"/>
    <row r="12" spans="1:10" ht="19.5" customHeight="1" thickTop="1" thickBot="1" x14ac:dyDescent="0.25">
      <c r="A12" s="320" t="s">
        <v>264</v>
      </c>
      <c r="B12" s="320"/>
      <c r="C12" s="320"/>
      <c r="D12" s="320" t="s">
        <v>74</v>
      </c>
      <c r="E12" s="320"/>
      <c r="F12" s="320"/>
      <c r="G12" s="329"/>
      <c r="H12" s="326" t="s">
        <v>260</v>
      </c>
      <c r="I12" s="327"/>
      <c r="J12" s="328"/>
    </row>
    <row r="13" spans="1:10" ht="6.75" customHeight="1" thickTop="1" x14ac:dyDescent="0.2">
      <c r="A13" s="134"/>
      <c r="B13" s="134"/>
      <c r="C13" s="137"/>
      <c r="D13" s="134"/>
      <c r="E13" s="134"/>
      <c r="F13" s="135"/>
      <c r="G13" s="138"/>
      <c r="H13" s="136"/>
      <c r="I13" s="136"/>
      <c r="J13" s="139"/>
    </row>
    <row r="14" spans="1:10" ht="12" customHeight="1" x14ac:dyDescent="0.2">
      <c r="A14" s="36" t="s">
        <v>75</v>
      </c>
      <c r="B14" s="100"/>
      <c r="C14" s="283"/>
      <c r="D14" s="36" t="s">
        <v>81</v>
      </c>
      <c r="E14" s="43"/>
      <c r="F14" s="43"/>
      <c r="G14" s="286"/>
      <c r="H14" s="161" t="s">
        <v>261</v>
      </c>
      <c r="I14" s="40"/>
      <c r="J14" s="133"/>
    </row>
    <row r="15" spans="1:10" ht="12" customHeight="1" x14ac:dyDescent="0.2">
      <c r="A15" s="36" t="s">
        <v>76</v>
      </c>
      <c r="B15" s="100"/>
      <c r="C15" s="284"/>
      <c r="D15" s="36" t="s">
        <v>82</v>
      </c>
      <c r="E15" s="36"/>
      <c r="F15" s="43"/>
      <c r="G15" s="287"/>
      <c r="H15" s="161" t="s">
        <v>262</v>
      </c>
      <c r="I15" s="40"/>
      <c r="J15" s="292"/>
    </row>
    <row r="16" spans="1:10" ht="12" customHeight="1" x14ac:dyDescent="0.2">
      <c r="A16" s="36" t="s">
        <v>257</v>
      </c>
      <c r="B16" s="36"/>
      <c r="C16" s="284"/>
      <c r="D16" s="36" t="s">
        <v>83</v>
      </c>
      <c r="E16" s="44"/>
      <c r="F16" s="44"/>
      <c r="G16" s="287"/>
      <c r="H16" s="161"/>
      <c r="I16" s="40"/>
      <c r="J16" s="293"/>
    </row>
    <row r="17" spans="1:10" ht="12" customHeight="1" x14ac:dyDescent="0.2">
      <c r="A17" s="36" t="s">
        <v>256</v>
      </c>
      <c r="B17" s="36"/>
      <c r="C17" s="284"/>
      <c r="D17" s="36" t="s">
        <v>85</v>
      </c>
      <c r="E17" s="36"/>
      <c r="F17" s="44"/>
      <c r="G17" s="287"/>
      <c r="H17" s="161" t="s">
        <v>263</v>
      </c>
      <c r="I17" s="40"/>
      <c r="J17" s="294">
        <f>C28</f>
        <v>0</v>
      </c>
    </row>
    <row r="18" spans="1:10" ht="12" customHeight="1" x14ac:dyDescent="0.2">
      <c r="A18" s="36" t="s">
        <v>258</v>
      </c>
      <c r="B18" s="36"/>
      <c r="C18" s="284"/>
      <c r="D18" s="36" t="s">
        <v>84</v>
      </c>
      <c r="E18" s="36"/>
      <c r="F18" s="36"/>
      <c r="G18" s="287"/>
      <c r="H18" s="161"/>
      <c r="I18" s="40"/>
      <c r="J18" s="295"/>
    </row>
    <row r="19" spans="1:10" ht="12" customHeight="1" x14ac:dyDescent="0.2">
      <c r="A19" s="36" t="s">
        <v>77</v>
      </c>
      <c r="B19" s="40"/>
      <c r="C19" s="284"/>
      <c r="D19" s="36" t="s">
        <v>86</v>
      </c>
      <c r="E19" s="44"/>
      <c r="F19" s="44"/>
      <c r="G19" s="287"/>
      <c r="H19" s="161" t="s">
        <v>253</v>
      </c>
      <c r="I19" s="40"/>
      <c r="J19" s="294">
        <f>G28</f>
        <v>0</v>
      </c>
    </row>
    <row r="20" spans="1:10" ht="12" customHeight="1" x14ac:dyDescent="0.2">
      <c r="A20" s="36" t="s">
        <v>259</v>
      </c>
      <c r="B20" s="40"/>
      <c r="C20" s="284"/>
      <c r="D20" s="36" t="s">
        <v>87</v>
      </c>
      <c r="E20" s="44"/>
      <c r="F20" s="44"/>
      <c r="G20" s="287"/>
      <c r="H20" s="161"/>
      <c r="I20" s="40"/>
      <c r="J20" s="295"/>
    </row>
    <row r="21" spans="1:10" ht="12" customHeight="1" x14ac:dyDescent="0.2">
      <c r="A21" s="36" t="s">
        <v>78</v>
      </c>
      <c r="B21" s="100"/>
      <c r="C21" s="284"/>
      <c r="D21" s="36" t="s">
        <v>88</v>
      </c>
      <c r="E21" s="36"/>
      <c r="F21" s="36"/>
      <c r="G21" s="287"/>
      <c r="H21" s="161" t="s">
        <v>252</v>
      </c>
      <c r="I21" s="40"/>
      <c r="J21" s="294">
        <f>J15+J17-J19</f>
        <v>0</v>
      </c>
    </row>
    <row r="22" spans="1:10" ht="12" customHeight="1" x14ac:dyDescent="0.2">
      <c r="A22" s="36" t="s">
        <v>265</v>
      </c>
      <c r="B22" s="100"/>
      <c r="C22" s="283"/>
      <c r="D22" s="36" t="s">
        <v>89</v>
      </c>
      <c r="E22" s="36"/>
      <c r="F22" s="43"/>
      <c r="G22" s="287"/>
      <c r="H22" s="161"/>
      <c r="I22" s="40"/>
      <c r="J22" s="293"/>
    </row>
    <row r="23" spans="1:10" ht="12" customHeight="1" x14ac:dyDescent="0.2">
      <c r="A23" s="36" t="s">
        <v>266</v>
      </c>
      <c r="B23" s="43"/>
      <c r="C23" s="284"/>
      <c r="D23" s="36" t="s">
        <v>268</v>
      </c>
      <c r="E23" s="43"/>
      <c r="F23" s="43"/>
      <c r="G23" s="286"/>
      <c r="H23" s="161" t="s">
        <v>255</v>
      </c>
      <c r="I23" s="40"/>
      <c r="J23" s="294">
        <f>C46+F46</f>
        <v>0</v>
      </c>
    </row>
    <row r="24" spans="1:10" ht="12" customHeight="1" x14ac:dyDescent="0.2">
      <c r="A24" s="36" t="s">
        <v>79</v>
      </c>
      <c r="B24" s="43"/>
      <c r="C24" s="284"/>
      <c r="D24" s="36" t="s">
        <v>267</v>
      </c>
      <c r="E24" s="36"/>
      <c r="F24" s="43"/>
      <c r="G24" s="286"/>
      <c r="H24" s="161"/>
      <c r="I24" s="40"/>
      <c r="J24" s="293"/>
    </row>
    <row r="25" spans="1:10" ht="12" customHeight="1" x14ac:dyDescent="0.2">
      <c r="A25" s="36" t="s">
        <v>167</v>
      </c>
      <c r="B25" s="43"/>
      <c r="C25" s="284"/>
      <c r="D25" s="36" t="s">
        <v>90</v>
      </c>
      <c r="E25" s="100"/>
      <c r="F25" s="100"/>
      <c r="G25" s="287"/>
      <c r="H25" s="161" t="s">
        <v>254</v>
      </c>
      <c r="I25" s="40"/>
      <c r="J25" s="294">
        <f>J21-J23</f>
        <v>0</v>
      </c>
    </row>
    <row r="26" spans="1:10" ht="12" customHeight="1" x14ac:dyDescent="0.2">
      <c r="A26" s="36" t="s">
        <v>288</v>
      </c>
      <c r="B26" s="43"/>
      <c r="C26" s="284"/>
      <c r="D26" s="36" t="s">
        <v>91</v>
      </c>
      <c r="E26" s="43"/>
      <c r="F26" s="43"/>
      <c r="G26" s="288"/>
      <c r="H26" s="161"/>
      <c r="I26" s="40"/>
      <c r="J26" s="133"/>
    </row>
    <row r="27" spans="1:10" ht="13.5" customHeight="1" x14ac:dyDescent="0.2">
      <c r="A27" s="36" t="s">
        <v>289</v>
      </c>
      <c r="B27" s="43"/>
      <c r="C27" s="284"/>
      <c r="D27" s="36"/>
      <c r="E27" s="40"/>
      <c r="F27" s="40"/>
      <c r="G27" s="289"/>
      <c r="H27" s="162" t="s">
        <v>290</v>
      </c>
      <c r="I27" s="40"/>
      <c r="J27" s="133"/>
    </row>
    <row r="28" spans="1:10" ht="15.75" customHeight="1" x14ac:dyDescent="0.2">
      <c r="B28" s="24" t="s">
        <v>80</v>
      </c>
      <c r="C28" s="285">
        <f>SUM(C14:C27)</f>
        <v>0</v>
      </c>
      <c r="D28" s="57" t="s">
        <v>269</v>
      </c>
      <c r="E28" s="157"/>
      <c r="F28" s="132"/>
      <c r="G28" s="290">
        <f>SUM(G14:G26)</f>
        <v>0</v>
      </c>
      <c r="H28" s="296"/>
      <c r="I28" s="297"/>
      <c r="J28" s="298"/>
    </row>
    <row r="29" spans="1:10" ht="18" customHeight="1" x14ac:dyDescent="0.2">
      <c r="B29" s="158"/>
      <c r="C29" s="159"/>
      <c r="D29" s="57" t="s">
        <v>113</v>
      </c>
      <c r="E29" s="182"/>
      <c r="F29" s="40"/>
      <c r="G29" s="291">
        <f>C28-G28</f>
        <v>0</v>
      </c>
      <c r="H29" s="296"/>
      <c r="I29" s="297"/>
      <c r="J29" s="299"/>
    </row>
    <row r="30" spans="1:10" ht="11.25" customHeight="1" x14ac:dyDescent="0.2">
      <c r="B30" s="158"/>
      <c r="C30" s="160"/>
      <c r="D30" s="182" t="s">
        <v>92</v>
      </c>
      <c r="E30" s="180"/>
      <c r="H30" s="296"/>
      <c r="I30" s="297"/>
      <c r="J30" s="300"/>
    </row>
    <row r="31" spans="1:10" ht="4.5" customHeight="1" thickBot="1" x14ac:dyDescent="0.25">
      <c r="C31" s="130"/>
      <c r="E31" s="40"/>
      <c r="F31" s="40"/>
      <c r="G31" s="131"/>
      <c r="H31" s="154"/>
      <c r="I31" s="151"/>
      <c r="J31" s="155"/>
    </row>
    <row r="32" spans="1:10" ht="12" customHeight="1" x14ac:dyDescent="0.2">
      <c r="A32" s="140" t="s">
        <v>93</v>
      </c>
      <c r="B32" s="141"/>
      <c r="C32" s="142"/>
      <c r="D32" s="142"/>
      <c r="E32" s="142"/>
      <c r="F32" s="142"/>
      <c r="G32" s="142"/>
      <c r="H32" s="142"/>
      <c r="I32" s="143"/>
      <c r="J32" s="143"/>
    </row>
    <row r="33" spans="1:9" ht="3.75" customHeight="1" x14ac:dyDescent="0.2">
      <c r="A33" s="57"/>
      <c r="B33" s="26"/>
      <c r="C33" s="36"/>
      <c r="D33" s="36"/>
      <c r="E33" s="36"/>
      <c r="F33" s="36"/>
      <c r="G33" s="36"/>
      <c r="H33" s="36"/>
    </row>
    <row r="34" spans="1:9" x14ac:dyDescent="0.2">
      <c r="B34" s="57" t="s">
        <v>293</v>
      </c>
      <c r="C34" s="36"/>
      <c r="D34" s="36"/>
      <c r="E34" s="57" t="s">
        <v>294</v>
      </c>
      <c r="F34" s="36"/>
      <c r="G34" s="40"/>
      <c r="H34" s="36"/>
    </row>
    <row r="35" spans="1:9" s="129" customFormat="1" x14ac:dyDescent="0.2">
      <c r="A35" s="125" t="s">
        <v>94</v>
      </c>
      <c r="B35" s="126"/>
      <c r="C35" s="126"/>
      <c r="D35" s="125" t="s">
        <v>156</v>
      </c>
      <c r="E35" s="126"/>
      <c r="F35" s="127"/>
      <c r="G35" s="128"/>
      <c r="H35" s="126"/>
    </row>
    <row r="36" spans="1:9" x14ac:dyDescent="0.2">
      <c r="A36" s="96" t="s">
        <v>153</v>
      </c>
      <c r="B36" s="97"/>
      <c r="C36" s="93"/>
      <c r="D36" s="96" t="s">
        <v>153</v>
      </c>
      <c r="E36" s="97"/>
      <c r="F36" s="101"/>
      <c r="G36" s="36"/>
      <c r="H36" s="36"/>
    </row>
    <row r="37" spans="1:9" x14ac:dyDescent="0.2">
      <c r="A37" s="96" t="s">
        <v>97</v>
      </c>
      <c r="B37" s="98"/>
      <c r="C37" s="90">
        <v>0</v>
      </c>
      <c r="D37" s="96" t="s">
        <v>154</v>
      </c>
      <c r="E37" s="98"/>
      <c r="F37" s="102">
        <v>0</v>
      </c>
      <c r="G37" s="36"/>
      <c r="H37" s="36"/>
    </row>
    <row r="38" spans="1:9" x14ac:dyDescent="0.2">
      <c r="A38" s="109" t="s">
        <v>95</v>
      </c>
      <c r="B38" s="110"/>
      <c r="C38" s="93"/>
      <c r="D38" s="109" t="s">
        <v>157</v>
      </c>
      <c r="E38" s="110"/>
      <c r="F38" s="101"/>
      <c r="G38" s="180" t="s">
        <v>99</v>
      </c>
      <c r="H38" s="180"/>
      <c r="I38" s="180"/>
    </row>
    <row r="39" spans="1:9" x14ac:dyDescent="0.2">
      <c r="A39" s="96" t="s">
        <v>153</v>
      </c>
      <c r="B39" s="99"/>
      <c r="C39" s="93"/>
      <c r="D39" s="96" t="s">
        <v>153</v>
      </c>
      <c r="E39" s="99"/>
      <c r="F39" s="101"/>
      <c r="G39" s="24" t="s">
        <v>8</v>
      </c>
      <c r="H39" s="301"/>
      <c r="I39" s="180"/>
    </row>
    <row r="40" spans="1:9" x14ac:dyDescent="0.2">
      <c r="A40" s="96" t="s">
        <v>96</v>
      </c>
      <c r="B40" s="98"/>
      <c r="C40" s="90">
        <v>0</v>
      </c>
      <c r="D40" s="96" t="s">
        <v>155</v>
      </c>
      <c r="E40" s="98"/>
      <c r="F40" s="102">
        <v>0</v>
      </c>
      <c r="G40" s="180"/>
      <c r="H40" s="180"/>
      <c r="I40" s="180"/>
    </row>
    <row r="41" spans="1:9" x14ac:dyDescent="0.2">
      <c r="A41" s="96" t="s">
        <v>153</v>
      </c>
      <c r="B41" s="99"/>
      <c r="C41" s="93"/>
      <c r="D41" s="96" t="s">
        <v>153</v>
      </c>
      <c r="E41" s="99"/>
      <c r="F41" s="101"/>
      <c r="G41" s="180" t="s">
        <v>100</v>
      </c>
      <c r="H41" s="180"/>
      <c r="I41" s="180"/>
    </row>
    <row r="42" spans="1:9" x14ac:dyDescent="0.2">
      <c r="A42" s="96" t="s">
        <v>96</v>
      </c>
      <c r="B42" s="98"/>
      <c r="C42" s="90">
        <v>0</v>
      </c>
      <c r="D42" s="96" t="s">
        <v>155</v>
      </c>
      <c r="E42" s="98"/>
      <c r="F42" s="102"/>
      <c r="G42" s="24" t="s">
        <v>8</v>
      </c>
      <c r="H42" s="301"/>
      <c r="I42" s="180"/>
    </row>
    <row r="43" spans="1:9" x14ac:dyDescent="0.2">
      <c r="A43" s="110" t="s">
        <v>136</v>
      </c>
      <c r="B43" s="111"/>
      <c r="C43" s="90"/>
      <c r="D43" s="110" t="s">
        <v>158</v>
      </c>
      <c r="E43" s="111"/>
      <c r="F43" s="102"/>
      <c r="G43" s="180"/>
      <c r="H43" s="180"/>
      <c r="I43" s="180"/>
    </row>
    <row r="44" spans="1:9" x14ac:dyDescent="0.2">
      <c r="A44" s="110" t="s">
        <v>98</v>
      </c>
      <c r="B44" s="100" t="s">
        <v>270</v>
      </c>
      <c r="C44" s="90"/>
      <c r="D44" s="110" t="s">
        <v>158</v>
      </c>
      <c r="E44" s="100"/>
      <c r="F44" s="102"/>
      <c r="G44" s="180" t="s">
        <v>101</v>
      </c>
      <c r="H44" s="180"/>
      <c r="I44" s="180"/>
    </row>
    <row r="45" spans="1:9" x14ac:dyDescent="0.2">
      <c r="A45" s="110" t="s">
        <v>283</v>
      </c>
      <c r="B45" s="151"/>
      <c r="C45" s="90"/>
      <c r="D45" s="110" t="s">
        <v>159</v>
      </c>
      <c r="E45" s="151"/>
      <c r="F45" s="102"/>
      <c r="G45" s="180"/>
      <c r="H45" s="180"/>
      <c r="I45" s="180"/>
    </row>
    <row r="46" spans="1:9" x14ac:dyDescent="0.2">
      <c r="A46" s="330" t="s">
        <v>284</v>
      </c>
      <c r="B46" s="330"/>
      <c r="C46" s="59">
        <f>SUM(C37,C40,C42,C43,C44+C45)</f>
        <v>0</v>
      </c>
      <c r="D46" s="330" t="s">
        <v>285</v>
      </c>
      <c r="E46" s="330"/>
      <c r="F46" s="83">
        <f>SUM(F37,F40,F42,F43,F44)</f>
        <v>0</v>
      </c>
      <c r="G46" s="24" t="s">
        <v>8</v>
      </c>
      <c r="H46" s="302">
        <f>H39+H42</f>
        <v>0</v>
      </c>
      <c r="I46" s="180"/>
    </row>
    <row r="47" spans="1:9" x14ac:dyDescent="0.2">
      <c r="A47" s="26"/>
      <c r="B47" s="312"/>
      <c r="C47" s="69"/>
      <c r="D47" s="36"/>
      <c r="E47" s="312"/>
      <c r="F47" s="69"/>
      <c r="G47" s="24"/>
      <c r="H47" s="303"/>
      <c r="I47" s="180"/>
    </row>
    <row r="48" spans="1:9" ht="13.5" x14ac:dyDescent="0.2">
      <c r="A48" s="26" t="s">
        <v>286</v>
      </c>
      <c r="B48" s="312"/>
      <c r="C48" s="304">
        <f>C46+F46</f>
        <v>0</v>
      </c>
      <c r="D48" s="36"/>
      <c r="E48" s="312"/>
      <c r="F48" s="69"/>
      <c r="G48" s="312"/>
      <c r="H48" s="152"/>
    </row>
    <row r="49" spans="1:8" x14ac:dyDescent="0.2">
      <c r="A49" s="26"/>
      <c r="B49" s="312"/>
      <c r="C49" s="69"/>
      <c r="D49" s="36"/>
      <c r="E49" s="312"/>
      <c r="F49" s="69"/>
      <c r="G49" s="312"/>
      <c r="H49" s="152"/>
    </row>
    <row r="50" spans="1:8" s="19" customFormat="1" ht="13.5" customHeight="1" x14ac:dyDescent="0.2">
      <c r="A50" s="40"/>
      <c r="B50" s="40"/>
      <c r="C50" s="40"/>
      <c r="D50" s="40"/>
      <c r="E50" s="40"/>
      <c r="F50" s="40"/>
      <c r="G50" s="40"/>
      <c r="H50" s="40"/>
    </row>
    <row r="51" spans="1:8" s="19" customFormat="1" ht="15.75" customHeight="1" x14ac:dyDescent="0.2">
      <c r="A51" s="40"/>
      <c r="D51" s="181"/>
    </row>
    <row r="52" spans="1:8" s="19" customFormat="1" x14ac:dyDescent="0.2">
      <c r="A52" s="331"/>
      <c r="B52" s="40"/>
      <c r="C52" s="332"/>
      <c r="D52" s="333"/>
      <c r="E52" s="333"/>
      <c r="F52" s="333"/>
      <c r="G52" s="333"/>
      <c r="H52" s="333"/>
    </row>
    <row r="53" spans="1:8" s="19" customFormat="1" ht="5.25" customHeight="1" x14ac:dyDescent="0.2">
      <c r="A53" s="40"/>
      <c r="D53" s="334"/>
    </row>
    <row r="54" spans="1:8" s="19" customFormat="1" x14ac:dyDescent="0.2">
      <c r="A54" s="40"/>
      <c r="B54" s="182"/>
      <c r="C54" s="182"/>
      <c r="D54" s="182"/>
      <c r="E54" s="182"/>
      <c r="F54" s="182"/>
      <c r="G54" s="182"/>
      <c r="H54" s="182"/>
    </row>
    <row r="55" spans="1:8" s="19" customFormat="1" x14ac:dyDescent="0.2">
      <c r="A55" s="335"/>
      <c r="B55" s="335"/>
      <c r="C55" s="335"/>
      <c r="D55" s="335"/>
      <c r="E55" s="335"/>
      <c r="F55" s="335"/>
      <c r="G55" s="335"/>
      <c r="H55" s="237"/>
    </row>
    <row r="56" spans="1:8" s="19" customFormat="1" x14ac:dyDescent="0.2">
      <c r="A56" s="335"/>
      <c r="B56" s="335"/>
      <c r="C56" s="335"/>
      <c r="D56" s="335"/>
      <c r="E56" s="335"/>
      <c r="F56" s="335"/>
      <c r="G56" s="335"/>
      <c r="H56" s="237"/>
    </row>
    <row r="57" spans="1:8" s="19" customFormat="1" x14ac:dyDescent="0.2">
      <c r="A57" s="335"/>
      <c r="B57" s="335"/>
      <c r="C57" s="335"/>
      <c r="D57" s="335"/>
      <c r="E57" s="335"/>
      <c r="F57" s="335"/>
      <c r="G57" s="335"/>
      <c r="H57" s="237"/>
    </row>
    <row r="58" spans="1:8" s="19" customFormat="1" x14ac:dyDescent="0.2">
      <c r="A58" s="335"/>
      <c r="B58" s="335"/>
      <c r="C58" s="335"/>
      <c r="D58" s="335"/>
      <c r="E58" s="335"/>
      <c r="F58" s="335"/>
      <c r="G58" s="335"/>
      <c r="H58" s="237"/>
    </row>
    <row r="59" spans="1:8" s="19" customFormat="1" x14ac:dyDescent="0.2">
      <c r="A59" s="335"/>
      <c r="B59" s="335"/>
      <c r="C59" s="335"/>
      <c r="D59" s="335"/>
      <c r="E59" s="335"/>
      <c r="F59" s="335"/>
      <c r="G59" s="335"/>
      <c r="H59" s="237"/>
    </row>
    <row r="60" spans="1:8" s="19" customFormat="1" ht="14.25" customHeight="1" x14ac:dyDescent="0.2">
      <c r="A60" s="151"/>
      <c r="B60" s="151"/>
      <c r="C60" s="151"/>
      <c r="D60" s="151"/>
      <c r="E60" s="151"/>
      <c r="F60" s="151"/>
      <c r="G60" s="151"/>
      <c r="H60" s="336"/>
    </row>
    <row r="61" spans="1:8" s="19" customFormat="1" ht="15.75" customHeight="1" x14ac:dyDescent="0.2">
      <c r="A61" s="40"/>
      <c r="D61" s="181"/>
      <c r="H61" s="337"/>
    </row>
    <row r="62" spans="1:8" s="19" customFormat="1" ht="12" customHeight="1" x14ac:dyDescent="0.2">
      <c r="A62" s="182"/>
      <c r="B62" s="182"/>
      <c r="C62" s="182"/>
      <c r="D62" s="182"/>
      <c r="E62" s="182"/>
      <c r="F62" s="182"/>
      <c r="G62" s="182"/>
      <c r="H62" s="183"/>
    </row>
    <row r="63" spans="1:8" s="19" customFormat="1" ht="12" customHeight="1" x14ac:dyDescent="0.2">
      <c r="A63" s="182"/>
      <c r="B63" s="182"/>
      <c r="C63" s="182"/>
      <c r="D63" s="335"/>
      <c r="E63" s="335"/>
      <c r="F63" s="335"/>
      <c r="G63" s="335"/>
      <c r="H63" s="237"/>
    </row>
    <row r="64" spans="1:8" s="19" customFormat="1" ht="12" customHeight="1" x14ac:dyDescent="0.2">
      <c r="A64" s="182"/>
      <c r="B64" s="182"/>
      <c r="C64" s="182"/>
      <c r="D64" s="335"/>
      <c r="E64" s="335"/>
      <c r="F64" s="335"/>
      <c r="G64" s="335"/>
      <c r="H64" s="237"/>
    </row>
    <row r="65" spans="1:8" s="19" customFormat="1" ht="12" customHeight="1" x14ac:dyDescent="0.2">
      <c r="A65" s="182"/>
      <c r="B65" s="182"/>
      <c r="C65" s="182"/>
      <c r="D65" s="335"/>
      <c r="E65" s="335"/>
      <c r="F65" s="335"/>
      <c r="G65" s="335"/>
      <c r="H65" s="237"/>
    </row>
    <row r="66" spans="1:8" s="19" customFormat="1" ht="6.75" customHeight="1" x14ac:dyDescent="0.2">
      <c r="A66" s="182"/>
      <c r="B66" s="182"/>
      <c r="C66" s="182"/>
      <c r="D66" s="182"/>
      <c r="E66" s="182"/>
      <c r="F66" s="182"/>
      <c r="G66" s="182"/>
      <c r="H66" s="183"/>
    </row>
    <row r="67" spans="1:8" s="19" customFormat="1" x14ac:dyDescent="0.2">
      <c r="A67" s="182"/>
      <c r="B67" s="182"/>
      <c r="C67" s="182"/>
      <c r="D67" s="182"/>
      <c r="E67" s="182"/>
      <c r="F67" s="182"/>
      <c r="G67" s="331"/>
      <c r="H67" s="256"/>
    </row>
    <row r="68" spans="1:8" s="19" customFormat="1" ht="6" customHeight="1" x14ac:dyDescent="0.2">
      <c r="A68" s="40"/>
      <c r="B68" s="40"/>
      <c r="C68" s="40"/>
      <c r="D68" s="40"/>
      <c r="E68" s="40"/>
      <c r="F68" s="40"/>
      <c r="G68" s="40"/>
      <c r="H68" s="40"/>
    </row>
    <row r="69" spans="1:8" s="19" customFormat="1" x14ac:dyDescent="0.2">
      <c r="A69" s="40"/>
      <c r="B69" s="40"/>
      <c r="C69" s="40"/>
      <c r="D69" s="40"/>
      <c r="E69" s="40"/>
      <c r="F69" s="40"/>
      <c r="G69" s="40"/>
      <c r="H69" s="40"/>
    </row>
    <row r="70" spans="1:8" s="19" customFormat="1" ht="10.15" customHeight="1" x14ac:dyDescent="0.2">
      <c r="A70" s="40"/>
      <c r="B70" s="40"/>
      <c r="C70" s="40"/>
      <c r="D70" s="40"/>
      <c r="E70" s="40"/>
      <c r="F70" s="40"/>
      <c r="G70" s="40"/>
      <c r="H70" s="40"/>
    </row>
    <row r="71" spans="1:8" s="340" customFormat="1" x14ac:dyDescent="0.2">
      <c r="A71" s="338"/>
      <c r="B71" s="107"/>
      <c r="C71" s="107"/>
      <c r="D71" s="107"/>
      <c r="E71" s="107"/>
      <c r="F71" s="339"/>
      <c r="G71" s="107"/>
      <c r="H71" s="107"/>
    </row>
    <row r="72" spans="1:8" s="340" customFormat="1" ht="7.5" customHeight="1" x14ac:dyDescent="0.2">
      <c r="A72" s="338"/>
      <c r="B72" s="107"/>
      <c r="C72" s="107"/>
      <c r="D72" s="107"/>
      <c r="E72" s="107"/>
      <c r="F72" s="338"/>
      <c r="G72" s="107"/>
      <c r="H72" s="107"/>
    </row>
    <row r="73" spans="1:8" s="340" customFormat="1" ht="18" x14ac:dyDescent="0.2">
      <c r="A73" s="338"/>
      <c r="B73" s="107"/>
      <c r="C73" s="107"/>
      <c r="D73" s="341"/>
      <c r="E73" s="107"/>
      <c r="F73" s="339"/>
      <c r="G73" s="107"/>
      <c r="H73" s="107"/>
    </row>
    <row r="74" spans="1:8" s="340" customFormat="1" ht="9" customHeight="1" x14ac:dyDescent="0.2">
      <c r="A74" s="338"/>
      <c r="B74" s="107"/>
      <c r="C74" s="107"/>
      <c r="D74" s="107"/>
      <c r="E74" s="107"/>
      <c r="F74" s="338"/>
      <c r="G74" s="107"/>
      <c r="H74" s="107"/>
    </row>
    <row r="75" spans="1:8" s="340" customFormat="1" x14ac:dyDescent="0.2">
      <c r="A75" s="338"/>
      <c r="B75" s="107"/>
      <c r="C75" s="107"/>
      <c r="D75" s="107"/>
      <c r="E75" s="107"/>
      <c r="F75" s="339"/>
      <c r="G75" s="107"/>
      <c r="H75" s="107"/>
    </row>
    <row r="76" spans="1:8" s="19" customFormat="1" x14ac:dyDescent="0.2">
      <c r="A76" s="40"/>
      <c r="B76" s="40"/>
      <c r="C76" s="40"/>
      <c r="D76" s="40"/>
      <c r="E76" s="40"/>
      <c r="F76" s="40"/>
      <c r="G76" s="40"/>
      <c r="H76" s="40"/>
    </row>
    <row r="77" spans="1:8" x14ac:dyDescent="0.2">
      <c r="B77" s="36"/>
      <c r="C77" s="36"/>
      <c r="D77" s="36"/>
      <c r="E77" s="36"/>
      <c r="F77" s="36"/>
      <c r="G77" s="36"/>
      <c r="H77" s="36"/>
    </row>
  </sheetData>
  <sheetProtection password="8BA9" sheet="1" objects="1" scenarios="1"/>
  <mergeCells count="6">
    <mergeCell ref="A12:C12"/>
    <mergeCell ref="D12:G12"/>
    <mergeCell ref="H12:J12"/>
    <mergeCell ref="A46:B46"/>
    <mergeCell ref="D46:E46"/>
    <mergeCell ref="C52:H5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heetViews>
  <sheetFormatPr defaultColWidth="8.85546875" defaultRowHeight="12.75" x14ac:dyDescent="0.2"/>
  <cols>
    <col min="1" max="1" width="12.7109375" style="36" customWidth="1"/>
    <col min="2" max="5" width="12.7109375" style="23" customWidth="1"/>
    <col min="6" max="6" width="14.28515625" style="23" customWidth="1"/>
    <col min="7" max="8" width="12.7109375" style="23" customWidth="1"/>
    <col min="9" max="9" width="4.140625" style="23" customWidth="1"/>
    <col min="10" max="10" width="15.42578125" style="23" customWidth="1"/>
    <col min="11" max="16384" width="8.85546875" style="23"/>
  </cols>
  <sheetData>
    <row r="1" spans="1:10" ht="18" customHeight="1" thickBot="1" x14ac:dyDescent="0.25">
      <c r="A1" s="163" t="s">
        <v>291</v>
      </c>
      <c r="B1" s="19"/>
      <c r="C1" s="342"/>
      <c r="D1" s="342"/>
      <c r="E1" s="343"/>
      <c r="F1" s="342"/>
      <c r="G1" s="57" t="s">
        <v>192</v>
      </c>
      <c r="H1" s="167"/>
    </row>
    <row r="2" spans="1:10" ht="18" customHeight="1" x14ac:dyDescent="0.2">
      <c r="A2" s="166" t="s">
        <v>292</v>
      </c>
      <c r="B2" s="19"/>
      <c r="C2" s="19"/>
      <c r="D2" s="19"/>
      <c r="E2" s="164"/>
      <c r="F2" s="19"/>
      <c r="G2" s="57"/>
      <c r="H2" s="165"/>
    </row>
    <row r="3" spans="1:10" ht="6.75" customHeight="1" x14ac:dyDescent="0.2">
      <c r="A3" s="48"/>
      <c r="B3" s="19"/>
      <c r="C3" s="19"/>
      <c r="D3" s="19"/>
      <c r="E3" s="48"/>
      <c r="F3" s="19"/>
      <c r="G3" s="40"/>
      <c r="H3" s="40"/>
    </row>
    <row r="4" spans="1:10" x14ac:dyDescent="0.2">
      <c r="A4" s="121" t="s">
        <v>168</v>
      </c>
      <c r="B4" s="40"/>
      <c r="C4" s="40"/>
      <c r="D4" s="40"/>
      <c r="E4" s="122" t="s">
        <v>173</v>
      </c>
      <c r="F4" s="123" t="s">
        <v>174</v>
      </c>
      <c r="G4" s="36"/>
      <c r="H4" s="123" t="s">
        <v>175</v>
      </c>
    </row>
    <row r="5" spans="1:10" x14ac:dyDescent="0.2">
      <c r="A5" s="278" t="s">
        <v>169</v>
      </c>
      <c r="B5" s="182"/>
      <c r="C5" s="279"/>
      <c r="D5" s="40"/>
      <c r="E5" s="282" t="s">
        <v>176</v>
      </c>
      <c r="F5" s="280"/>
      <c r="G5" s="36"/>
      <c r="H5" s="279"/>
    </row>
    <row r="6" spans="1:10" x14ac:dyDescent="0.2">
      <c r="A6" s="278" t="s">
        <v>170</v>
      </c>
      <c r="B6" s="182"/>
      <c r="C6" s="191"/>
      <c r="D6" s="40"/>
      <c r="E6" s="282" t="s">
        <v>177</v>
      </c>
      <c r="F6" s="281"/>
      <c r="G6" s="36"/>
      <c r="H6" s="281"/>
    </row>
    <row r="7" spans="1:10" x14ac:dyDescent="0.2">
      <c r="A7" s="278" t="s">
        <v>171</v>
      </c>
      <c r="B7" s="182"/>
      <c r="C7" s="191"/>
      <c r="D7" s="40"/>
      <c r="E7" s="282" t="s">
        <v>178</v>
      </c>
      <c r="F7" s="281"/>
      <c r="G7" s="36"/>
      <c r="H7" s="281"/>
    </row>
    <row r="8" spans="1:10" x14ac:dyDescent="0.2">
      <c r="A8" s="278" t="s">
        <v>172</v>
      </c>
      <c r="B8" s="182"/>
      <c r="C8" s="191"/>
      <c r="D8" s="40"/>
      <c r="E8" s="282" t="s">
        <v>179</v>
      </c>
      <c r="F8" s="281"/>
      <c r="G8" s="36"/>
      <c r="H8" s="281"/>
    </row>
    <row r="9" spans="1:10" x14ac:dyDescent="0.2">
      <c r="A9" s="182" t="s">
        <v>204</v>
      </c>
      <c r="B9" s="180"/>
      <c r="C9" s="191"/>
      <c r="D9" s="40"/>
      <c r="E9" s="282" t="s">
        <v>180</v>
      </c>
      <c r="F9" s="281"/>
      <c r="G9" s="36"/>
      <c r="H9" s="281"/>
    </row>
    <row r="10" spans="1:10" hidden="1" x14ac:dyDescent="0.2">
      <c r="A10" s="40"/>
      <c r="B10" s="40"/>
      <c r="C10" s="18"/>
      <c r="D10" s="40"/>
      <c r="E10" s="40"/>
      <c r="F10" s="40"/>
      <c r="G10" s="40"/>
      <c r="H10" s="40"/>
    </row>
    <row r="11" spans="1:10" ht="9.75" customHeight="1" thickBot="1" x14ac:dyDescent="0.25"/>
    <row r="12" spans="1:10" ht="19.5" customHeight="1" thickTop="1" thickBot="1" x14ac:dyDescent="0.25">
      <c r="A12" s="320" t="s">
        <v>264</v>
      </c>
      <c r="B12" s="320"/>
      <c r="C12" s="320"/>
      <c r="D12" s="320" t="s">
        <v>74</v>
      </c>
      <c r="E12" s="320"/>
      <c r="F12" s="320"/>
      <c r="G12" s="329"/>
      <c r="H12" s="326" t="s">
        <v>260</v>
      </c>
      <c r="I12" s="327"/>
      <c r="J12" s="328"/>
    </row>
    <row r="13" spans="1:10" ht="6.75" customHeight="1" thickTop="1" x14ac:dyDescent="0.2">
      <c r="A13" s="134"/>
      <c r="B13" s="134"/>
      <c r="C13" s="137"/>
      <c r="D13" s="134"/>
      <c r="E13" s="134"/>
      <c r="F13" s="135"/>
      <c r="G13" s="138"/>
      <c r="H13" s="136"/>
      <c r="I13" s="136"/>
      <c r="J13" s="139"/>
    </row>
    <row r="14" spans="1:10" ht="12" customHeight="1" x14ac:dyDescent="0.2">
      <c r="A14" s="36" t="s">
        <v>75</v>
      </c>
      <c r="B14" s="100"/>
      <c r="C14" s="283"/>
      <c r="D14" s="36" t="s">
        <v>81</v>
      </c>
      <c r="E14" s="43"/>
      <c r="F14" s="43"/>
      <c r="G14" s="286"/>
      <c r="H14" s="161" t="s">
        <v>261</v>
      </c>
      <c r="I14" s="40"/>
      <c r="J14" s="133"/>
    </row>
    <row r="15" spans="1:10" ht="12" customHeight="1" x14ac:dyDescent="0.2">
      <c r="A15" s="36" t="s">
        <v>76</v>
      </c>
      <c r="B15" s="100"/>
      <c r="C15" s="284"/>
      <c r="D15" s="36" t="s">
        <v>82</v>
      </c>
      <c r="E15" s="36"/>
      <c r="F15" s="43"/>
      <c r="G15" s="287"/>
      <c r="H15" s="161" t="s">
        <v>262</v>
      </c>
      <c r="I15" s="40"/>
      <c r="J15" s="292"/>
    </row>
    <row r="16" spans="1:10" ht="12" customHeight="1" x14ac:dyDescent="0.2">
      <c r="A16" s="36" t="s">
        <v>257</v>
      </c>
      <c r="B16" s="36"/>
      <c r="C16" s="284"/>
      <c r="D16" s="36" t="s">
        <v>83</v>
      </c>
      <c r="E16" s="44"/>
      <c r="F16" s="44"/>
      <c r="G16" s="287"/>
      <c r="H16" s="161"/>
      <c r="I16" s="40"/>
      <c r="J16" s="293"/>
    </row>
    <row r="17" spans="1:10" ht="12" customHeight="1" x14ac:dyDescent="0.2">
      <c r="A17" s="36" t="s">
        <v>256</v>
      </c>
      <c r="B17" s="36"/>
      <c r="C17" s="284"/>
      <c r="D17" s="36" t="s">
        <v>85</v>
      </c>
      <c r="E17" s="36"/>
      <c r="F17" s="44"/>
      <c r="G17" s="287"/>
      <c r="H17" s="161" t="s">
        <v>263</v>
      </c>
      <c r="I17" s="40"/>
      <c r="J17" s="294">
        <f>C28</f>
        <v>0</v>
      </c>
    </row>
    <row r="18" spans="1:10" ht="12" customHeight="1" x14ac:dyDescent="0.2">
      <c r="A18" s="36" t="s">
        <v>258</v>
      </c>
      <c r="B18" s="36"/>
      <c r="C18" s="284"/>
      <c r="D18" s="36" t="s">
        <v>84</v>
      </c>
      <c r="E18" s="36"/>
      <c r="F18" s="36"/>
      <c r="G18" s="287"/>
      <c r="H18" s="161"/>
      <c r="I18" s="40"/>
      <c r="J18" s="295"/>
    </row>
    <row r="19" spans="1:10" ht="12" customHeight="1" x14ac:dyDescent="0.2">
      <c r="A19" s="36" t="s">
        <v>77</v>
      </c>
      <c r="B19" s="40"/>
      <c r="C19" s="284"/>
      <c r="D19" s="36" t="s">
        <v>86</v>
      </c>
      <c r="E19" s="44"/>
      <c r="F19" s="44"/>
      <c r="G19" s="287"/>
      <c r="H19" s="161" t="s">
        <v>253</v>
      </c>
      <c r="I19" s="40"/>
      <c r="J19" s="294">
        <f>G28</f>
        <v>0</v>
      </c>
    </row>
    <row r="20" spans="1:10" ht="12" customHeight="1" x14ac:dyDescent="0.2">
      <c r="A20" s="36" t="s">
        <v>259</v>
      </c>
      <c r="B20" s="40"/>
      <c r="C20" s="284"/>
      <c r="D20" s="36" t="s">
        <v>87</v>
      </c>
      <c r="E20" s="44"/>
      <c r="F20" s="44"/>
      <c r="G20" s="287"/>
      <c r="H20" s="161"/>
      <c r="I20" s="40"/>
      <c r="J20" s="295"/>
    </row>
    <row r="21" spans="1:10" ht="12" customHeight="1" x14ac:dyDescent="0.2">
      <c r="A21" s="36" t="s">
        <v>78</v>
      </c>
      <c r="B21" s="100"/>
      <c r="C21" s="284"/>
      <c r="D21" s="36" t="s">
        <v>88</v>
      </c>
      <c r="E21" s="36"/>
      <c r="F21" s="36"/>
      <c r="G21" s="287"/>
      <c r="H21" s="161" t="s">
        <v>252</v>
      </c>
      <c r="I21" s="40"/>
      <c r="J21" s="294">
        <f>J15+J17-J19</f>
        <v>0</v>
      </c>
    </row>
    <row r="22" spans="1:10" ht="12" customHeight="1" x14ac:dyDescent="0.2">
      <c r="A22" s="36" t="s">
        <v>265</v>
      </c>
      <c r="B22" s="100"/>
      <c r="C22" s="283"/>
      <c r="D22" s="36" t="s">
        <v>89</v>
      </c>
      <c r="E22" s="36"/>
      <c r="F22" s="43"/>
      <c r="G22" s="287"/>
      <c r="H22" s="161"/>
      <c r="I22" s="40"/>
      <c r="J22" s="293"/>
    </row>
    <row r="23" spans="1:10" ht="12" customHeight="1" x14ac:dyDescent="0.2">
      <c r="A23" s="36" t="s">
        <v>266</v>
      </c>
      <c r="B23" s="43"/>
      <c r="C23" s="284"/>
      <c r="D23" s="36" t="s">
        <v>268</v>
      </c>
      <c r="E23" s="43"/>
      <c r="F23" s="43"/>
      <c r="G23" s="286"/>
      <c r="H23" s="161" t="s">
        <v>255</v>
      </c>
      <c r="I23" s="40"/>
      <c r="J23" s="294">
        <f>C46+F46</f>
        <v>0</v>
      </c>
    </row>
    <row r="24" spans="1:10" ht="12" customHeight="1" x14ac:dyDescent="0.2">
      <c r="A24" s="36" t="s">
        <v>79</v>
      </c>
      <c r="B24" s="43"/>
      <c r="C24" s="284"/>
      <c r="D24" s="36" t="s">
        <v>267</v>
      </c>
      <c r="E24" s="36"/>
      <c r="F24" s="43"/>
      <c r="G24" s="286"/>
      <c r="H24" s="161"/>
      <c r="I24" s="40"/>
      <c r="J24" s="293"/>
    </row>
    <row r="25" spans="1:10" ht="12" customHeight="1" x14ac:dyDescent="0.2">
      <c r="A25" s="36" t="s">
        <v>167</v>
      </c>
      <c r="B25" s="43"/>
      <c r="C25" s="284"/>
      <c r="D25" s="36" t="s">
        <v>90</v>
      </c>
      <c r="E25" s="100"/>
      <c r="F25" s="100"/>
      <c r="G25" s="287"/>
      <c r="H25" s="161" t="s">
        <v>254</v>
      </c>
      <c r="I25" s="40"/>
      <c r="J25" s="294">
        <f>J21-J23</f>
        <v>0</v>
      </c>
    </row>
    <row r="26" spans="1:10" ht="12" customHeight="1" x14ac:dyDescent="0.2">
      <c r="A26" s="36" t="s">
        <v>288</v>
      </c>
      <c r="B26" s="43"/>
      <c r="C26" s="284"/>
      <c r="D26" s="36" t="s">
        <v>91</v>
      </c>
      <c r="E26" s="43"/>
      <c r="F26" s="43"/>
      <c r="G26" s="288"/>
      <c r="H26" s="161"/>
      <c r="I26" s="40"/>
      <c r="J26" s="133"/>
    </row>
    <row r="27" spans="1:10" ht="13.5" customHeight="1" x14ac:dyDescent="0.2">
      <c r="A27" s="36" t="s">
        <v>289</v>
      </c>
      <c r="B27" s="43"/>
      <c r="C27" s="284"/>
      <c r="D27" s="36"/>
      <c r="E27" s="40"/>
      <c r="F27" s="40"/>
      <c r="G27" s="289"/>
      <c r="H27" s="162" t="s">
        <v>290</v>
      </c>
      <c r="I27" s="40"/>
      <c r="J27" s="133"/>
    </row>
    <row r="28" spans="1:10" ht="15.75" customHeight="1" x14ac:dyDescent="0.2">
      <c r="B28" s="24" t="s">
        <v>80</v>
      </c>
      <c r="C28" s="285">
        <f>SUM(C14:C27)</f>
        <v>0</v>
      </c>
      <c r="D28" s="57" t="s">
        <v>269</v>
      </c>
      <c r="E28" s="157"/>
      <c r="F28" s="132"/>
      <c r="G28" s="290">
        <f>SUM(G14:G26)</f>
        <v>0</v>
      </c>
      <c r="H28" s="296"/>
      <c r="I28" s="297"/>
      <c r="J28" s="298"/>
    </row>
    <row r="29" spans="1:10" ht="18" customHeight="1" x14ac:dyDescent="0.2">
      <c r="B29" s="158"/>
      <c r="C29" s="159"/>
      <c r="D29" s="57" t="s">
        <v>113</v>
      </c>
      <c r="E29" s="182"/>
      <c r="F29" s="40"/>
      <c r="G29" s="291">
        <f>C28-G28</f>
        <v>0</v>
      </c>
      <c r="H29" s="296"/>
      <c r="I29" s="297"/>
      <c r="J29" s="299"/>
    </row>
    <row r="30" spans="1:10" ht="11.25" customHeight="1" x14ac:dyDescent="0.2">
      <c r="B30" s="158"/>
      <c r="C30" s="160"/>
      <c r="D30" s="182" t="s">
        <v>92</v>
      </c>
      <c r="E30" s="180"/>
      <c r="H30" s="296"/>
      <c r="I30" s="297"/>
      <c r="J30" s="300"/>
    </row>
    <row r="31" spans="1:10" ht="4.5" customHeight="1" thickBot="1" x14ac:dyDescent="0.25">
      <c r="C31" s="130"/>
      <c r="E31" s="40"/>
      <c r="F31" s="40"/>
      <c r="G31" s="131"/>
      <c r="H31" s="154"/>
      <c r="I31" s="151"/>
      <c r="J31" s="155"/>
    </row>
    <row r="32" spans="1:10" ht="12" customHeight="1" x14ac:dyDescent="0.2">
      <c r="A32" s="140" t="s">
        <v>93</v>
      </c>
      <c r="B32" s="141"/>
      <c r="C32" s="142"/>
      <c r="D32" s="142"/>
      <c r="E32" s="142"/>
      <c r="F32" s="142"/>
      <c r="G32" s="142"/>
      <c r="H32" s="142"/>
      <c r="I32" s="143"/>
      <c r="J32" s="143"/>
    </row>
    <row r="33" spans="1:9" ht="3.75" customHeight="1" x14ac:dyDescent="0.2">
      <c r="A33" s="57"/>
      <c r="B33" s="26"/>
      <c r="C33" s="36"/>
      <c r="D33" s="36"/>
      <c r="E33" s="36"/>
      <c r="F33" s="36"/>
      <c r="G33" s="36"/>
      <c r="H33" s="36"/>
    </row>
    <row r="34" spans="1:9" x14ac:dyDescent="0.2">
      <c r="B34" s="57" t="s">
        <v>293</v>
      </c>
      <c r="C34" s="36"/>
      <c r="D34" s="36"/>
      <c r="E34" s="57" t="s">
        <v>294</v>
      </c>
      <c r="F34" s="36"/>
      <c r="G34" s="40"/>
      <c r="H34" s="36"/>
    </row>
    <row r="35" spans="1:9" s="129" customFormat="1" x14ac:dyDescent="0.2">
      <c r="A35" s="125" t="s">
        <v>94</v>
      </c>
      <c r="B35" s="126"/>
      <c r="C35" s="126"/>
      <c r="D35" s="125" t="s">
        <v>156</v>
      </c>
      <c r="E35" s="126"/>
      <c r="F35" s="127"/>
      <c r="G35" s="128"/>
      <c r="H35" s="126"/>
    </row>
    <row r="36" spans="1:9" x14ac:dyDescent="0.2">
      <c r="A36" s="96" t="s">
        <v>153</v>
      </c>
      <c r="B36" s="97"/>
      <c r="C36" s="93"/>
      <c r="D36" s="96" t="s">
        <v>153</v>
      </c>
      <c r="E36" s="97"/>
      <c r="F36" s="101"/>
      <c r="G36" s="36"/>
      <c r="H36" s="36"/>
    </row>
    <row r="37" spans="1:9" x14ac:dyDescent="0.2">
      <c r="A37" s="96" t="s">
        <v>97</v>
      </c>
      <c r="B37" s="98"/>
      <c r="C37" s="90">
        <v>0</v>
      </c>
      <c r="D37" s="96" t="s">
        <v>154</v>
      </c>
      <c r="E37" s="98"/>
      <c r="F37" s="102"/>
      <c r="G37" s="36"/>
      <c r="H37" s="36"/>
    </row>
    <row r="38" spans="1:9" x14ac:dyDescent="0.2">
      <c r="A38" s="109" t="s">
        <v>95</v>
      </c>
      <c r="B38" s="110"/>
      <c r="C38" s="93"/>
      <c r="D38" s="109" t="s">
        <v>157</v>
      </c>
      <c r="E38" s="110"/>
      <c r="F38" s="101"/>
      <c r="G38" s="180" t="s">
        <v>99</v>
      </c>
      <c r="H38" s="180"/>
      <c r="I38" s="180"/>
    </row>
    <row r="39" spans="1:9" x14ac:dyDescent="0.2">
      <c r="A39" s="96" t="s">
        <v>153</v>
      </c>
      <c r="B39" s="99"/>
      <c r="C39" s="93"/>
      <c r="D39" s="96" t="s">
        <v>153</v>
      </c>
      <c r="E39" s="99"/>
      <c r="F39" s="101"/>
      <c r="G39" s="24" t="s">
        <v>8</v>
      </c>
      <c r="H39" s="301"/>
      <c r="I39" s="180"/>
    </row>
    <row r="40" spans="1:9" x14ac:dyDescent="0.2">
      <c r="A40" s="96" t="s">
        <v>96</v>
      </c>
      <c r="B40" s="98"/>
      <c r="C40" s="90"/>
      <c r="D40" s="96" t="s">
        <v>155</v>
      </c>
      <c r="E40" s="98"/>
      <c r="F40" s="102">
        <v>0</v>
      </c>
      <c r="G40" s="180"/>
      <c r="H40" s="180"/>
      <c r="I40" s="180"/>
    </row>
    <row r="41" spans="1:9" x14ac:dyDescent="0.2">
      <c r="A41" s="96" t="s">
        <v>153</v>
      </c>
      <c r="B41" s="99"/>
      <c r="C41" s="93"/>
      <c r="D41" s="96" t="s">
        <v>153</v>
      </c>
      <c r="E41" s="99"/>
      <c r="F41" s="101"/>
      <c r="G41" s="180" t="s">
        <v>100</v>
      </c>
      <c r="H41" s="180"/>
      <c r="I41" s="180"/>
    </row>
    <row r="42" spans="1:9" x14ac:dyDescent="0.2">
      <c r="A42" s="96" t="s">
        <v>96</v>
      </c>
      <c r="B42" s="98"/>
      <c r="C42" s="90"/>
      <c r="D42" s="96" t="s">
        <v>155</v>
      </c>
      <c r="E42" s="98"/>
      <c r="F42" s="102"/>
      <c r="G42" s="24" t="s">
        <v>8</v>
      </c>
      <c r="H42" s="301"/>
      <c r="I42" s="180"/>
    </row>
    <row r="43" spans="1:9" x14ac:dyDescent="0.2">
      <c r="A43" s="110" t="s">
        <v>136</v>
      </c>
      <c r="B43" s="111"/>
      <c r="C43" s="90"/>
      <c r="D43" s="110" t="s">
        <v>158</v>
      </c>
      <c r="E43" s="111"/>
      <c r="F43" s="102"/>
      <c r="G43" s="180"/>
      <c r="H43" s="180"/>
      <c r="I43" s="180"/>
    </row>
    <row r="44" spans="1:9" x14ac:dyDescent="0.2">
      <c r="A44" s="110" t="s">
        <v>98</v>
      </c>
      <c r="B44" s="100" t="s">
        <v>270</v>
      </c>
      <c r="C44" s="90"/>
      <c r="D44" s="110" t="s">
        <v>158</v>
      </c>
      <c r="E44" s="100"/>
      <c r="F44" s="102"/>
      <c r="G44" s="180" t="s">
        <v>101</v>
      </c>
      <c r="H44" s="180"/>
      <c r="I44" s="180"/>
    </row>
    <row r="45" spans="1:9" x14ac:dyDescent="0.2">
      <c r="A45" s="110" t="s">
        <v>283</v>
      </c>
      <c r="B45" s="151"/>
      <c r="C45" s="90"/>
      <c r="D45" s="110" t="s">
        <v>159</v>
      </c>
      <c r="E45" s="151"/>
      <c r="F45" s="102"/>
      <c r="G45" s="180"/>
      <c r="H45" s="180"/>
      <c r="I45" s="180"/>
    </row>
    <row r="46" spans="1:9" x14ac:dyDescent="0.2">
      <c r="A46" s="330" t="s">
        <v>284</v>
      </c>
      <c r="B46" s="330"/>
      <c r="C46" s="59">
        <f>SUM(C37,C40,C42,C43,C44+C45)</f>
        <v>0</v>
      </c>
      <c r="D46" s="330" t="s">
        <v>285</v>
      </c>
      <c r="E46" s="330"/>
      <c r="F46" s="83">
        <f>SUM(F37,F40,F42,F43,F44)</f>
        <v>0</v>
      </c>
      <c r="G46" s="24" t="s">
        <v>8</v>
      </c>
      <c r="H46" s="302">
        <f>H39+H42</f>
        <v>0</v>
      </c>
      <c r="I46" s="180"/>
    </row>
    <row r="47" spans="1:9" x14ac:dyDescent="0.2">
      <c r="A47" s="26"/>
      <c r="B47" s="312"/>
      <c r="C47" s="69"/>
      <c r="D47" s="36"/>
      <c r="E47" s="312"/>
      <c r="F47" s="69"/>
      <c r="G47" s="24"/>
      <c r="H47" s="303"/>
      <c r="I47" s="180"/>
    </row>
    <row r="48" spans="1:9" ht="13.5" x14ac:dyDescent="0.2">
      <c r="A48" s="26" t="s">
        <v>286</v>
      </c>
      <c r="B48" s="312"/>
      <c r="C48" s="304">
        <f>C46+F46</f>
        <v>0</v>
      </c>
      <c r="D48" s="36"/>
      <c r="E48" s="312"/>
      <c r="F48" s="69"/>
      <c r="G48" s="312"/>
      <c r="H48" s="152"/>
    </row>
    <row r="49" spans="1:8" x14ac:dyDescent="0.2">
      <c r="A49" s="26"/>
      <c r="B49" s="312"/>
      <c r="C49" s="69"/>
      <c r="D49" s="36"/>
      <c r="E49" s="312"/>
      <c r="F49" s="69"/>
      <c r="G49" s="312"/>
      <c r="H49" s="152"/>
    </row>
    <row r="50" spans="1:8" s="19" customFormat="1" ht="13.5" customHeight="1" x14ac:dyDescent="0.2">
      <c r="A50" s="40"/>
      <c r="B50" s="40"/>
      <c r="C50" s="40"/>
      <c r="D50" s="40"/>
      <c r="E50" s="40"/>
      <c r="F50" s="40"/>
      <c r="G50" s="40"/>
      <c r="H50" s="40"/>
    </row>
    <row r="51" spans="1:8" s="19" customFormat="1" ht="15.75" customHeight="1" x14ac:dyDescent="0.2">
      <c r="A51" s="40"/>
      <c r="D51" s="181"/>
    </row>
    <row r="52" spans="1:8" s="19" customFormat="1" x14ac:dyDescent="0.2">
      <c r="A52" s="331"/>
      <c r="B52" s="40"/>
      <c r="C52" s="332"/>
      <c r="D52" s="333"/>
      <c r="E52" s="333"/>
      <c r="F52" s="333"/>
      <c r="G52" s="333"/>
      <c r="H52" s="333"/>
    </row>
    <row r="53" spans="1:8" s="19" customFormat="1" ht="5.25" customHeight="1" x14ac:dyDescent="0.2">
      <c r="A53" s="40"/>
      <c r="D53" s="334"/>
    </row>
    <row r="54" spans="1:8" s="19" customFormat="1" x14ac:dyDescent="0.2">
      <c r="A54" s="40"/>
      <c r="B54" s="182"/>
      <c r="C54" s="182"/>
      <c r="D54" s="182"/>
      <c r="E54" s="182"/>
      <c r="F54" s="182"/>
      <c r="G54" s="182"/>
      <c r="H54" s="182"/>
    </row>
    <row r="55" spans="1:8" s="19" customFormat="1" x14ac:dyDescent="0.2">
      <c r="A55" s="335"/>
      <c r="B55" s="335"/>
      <c r="C55" s="335"/>
      <c r="D55" s="335"/>
      <c r="E55" s="335"/>
      <c r="F55" s="335"/>
      <c r="G55" s="335"/>
      <c r="H55" s="237"/>
    </row>
    <row r="56" spans="1:8" s="19" customFormat="1" x14ac:dyDescent="0.2">
      <c r="A56" s="335"/>
      <c r="B56" s="335"/>
      <c r="C56" s="335"/>
      <c r="D56" s="335"/>
      <c r="E56" s="335"/>
      <c r="F56" s="335"/>
      <c r="G56" s="335"/>
      <c r="H56" s="237"/>
    </row>
    <row r="57" spans="1:8" s="19" customFormat="1" x14ac:dyDescent="0.2">
      <c r="A57" s="335"/>
      <c r="B57" s="335"/>
      <c r="C57" s="335"/>
      <c r="D57" s="335"/>
      <c r="E57" s="335"/>
      <c r="F57" s="335"/>
      <c r="G57" s="335"/>
      <c r="H57" s="237"/>
    </row>
    <row r="58" spans="1:8" s="19" customFormat="1" x14ac:dyDescent="0.2">
      <c r="A58" s="335"/>
      <c r="B58" s="335"/>
      <c r="C58" s="335"/>
      <c r="D58" s="335"/>
      <c r="E58" s="335"/>
      <c r="F58" s="335"/>
      <c r="G58" s="335"/>
      <c r="H58" s="237"/>
    </row>
    <row r="59" spans="1:8" s="19" customFormat="1" x14ac:dyDescent="0.2">
      <c r="A59" s="335"/>
      <c r="B59" s="335"/>
      <c r="C59" s="335"/>
      <c r="D59" s="335"/>
      <c r="E59" s="335"/>
      <c r="F59" s="335"/>
      <c r="G59" s="335"/>
      <c r="H59" s="237"/>
    </row>
    <row r="60" spans="1:8" s="19" customFormat="1" ht="14.25" customHeight="1" x14ac:dyDescent="0.2">
      <c r="A60" s="151"/>
      <c r="B60" s="151"/>
      <c r="C60" s="151"/>
      <c r="D60" s="151"/>
      <c r="E60" s="151"/>
      <c r="F60" s="151"/>
      <c r="G60" s="151"/>
      <c r="H60" s="336"/>
    </row>
    <row r="61" spans="1:8" s="19" customFormat="1" ht="15.75" customHeight="1" x14ac:dyDescent="0.2">
      <c r="A61" s="40"/>
      <c r="D61" s="181"/>
      <c r="H61" s="337"/>
    </row>
    <row r="62" spans="1:8" s="19" customFormat="1" ht="12" customHeight="1" x14ac:dyDescent="0.2">
      <c r="A62" s="182"/>
      <c r="B62" s="182"/>
      <c r="C62" s="182"/>
      <c r="D62" s="182"/>
      <c r="E62" s="182"/>
      <c r="F62" s="182"/>
      <c r="G62" s="182"/>
      <c r="H62" s="183"/>
    </row>
    <row r="63" spans="1:8" s="19" customFormat="1" ht="12" customHeight="1" x14ac:dyDescent="0.2">
      <c r="A63" s="182"/>
      <c r="B63" s="182"/>
      <c r="C63" s="182"/>
      <c r="D63" s="335"/>
      <c r="E63" s="335"/>
      <c r="F63" s="335"/>
      <c r="G63" s="335"/>
      <c r="H63" s="237"/>
    </row>
    <row r="64" spans="1:8" s="19" customFormat="1" ht="12" customHeight="1" x14ac:dyDescent="0.2">
      <c r="A64" s="182"/>
      <c r="B64" s="182"/>
      <c r="C64" s="182"/>
      <c r="D64" s="335"/>
      <c r="E64" s="335"/>
      <c r="F64" s="335"/>
      <c r="G64" s="335"/>
      <c r="H64" s="237"/>
    </row>
    <row r="65" spans="1:8" s="19" customFormat="1" ht="12" customHeight="1" x14ac:dyDescent="0.2">
      <c r="A65" s="182"/>
      <c r="B65" s="182"/>
      <c r="C65" s="182"/>
      <c r="D65" s="335"/>
      <c r="E65" s="335"/>
      <c r="F65" s="335"/>
      <c r="G65" s="335"/>
      <c r="H65" s="237"/>
    </row>
    <row r="66" spans="1:8" s="19" customFormat="1" ht="6.75" customHeight="1" x14ac:dyDescent="0.2">
      <c r="A66" s="182"/>
      <c r="B66" s="182"/>
      <c r="C66" s="182"/>
      <c r="D66" s="182"/>
      <c r="E66" s="182"/>
      <c r="F66" s="182"/>
      <c r="G66" s="182"/>
      <c r="H66" s="183"/>
    </row>
    <row r="67" spans="1:8" s="19" customFormat="1" x14ac:dyDescent="0.2">
      <c r="A67" s="182"/>
      <c r="B67" s="182"/>
      <c r="C67" s="182"/>
      <c r="D67" s="182"/>
      <c r="E67" s="182"/>
      <c r="F67" s="182"/>
      <c r="G67" s="331"/>
      <c r="H67" s="256"/>
    </row>
    <row r="68" spans="1:8" s="19" customFormat="1" ht="6" customHeight="1" x14ac:dyDescent="0.2">
      <c r="A68" s="40"/>
      <c r="B68" s="40"/>
      <c r="C68" s="40"/>
      <c r="D68" s="40"/>
      <c r="E68" s="40"/>
      <c r="F68" s="40"/>
      <c r="G68" s="40"/>
      <c r="H68" s="40"/>
    </row>
    <row r="69" spans="1:8" s="19" customFormat="1" x14ac:dyDescent="0.2">
      <c r="A69" s="40"/>
      <c r="B69" s="40"/>
      <c r="C69" s="40"/>
      <c r="D69" s="40"/>
      <c r="E69" s="40"/>
      <c r="F69" s="40"/>
      <c r="G69" s="40"/>
      <c r="H69" s="40"/>
    </row>
    <row r="70" spans="1:8" s="19" customFormat="1" ht="10.15" customHeight="1" x14ac:dyDescent="0.2">
      <c r="A70" s="40"/>
      <c r="B70" s="40"/>
      <c r="C70" s="40"/>
      <c r="D70" s="40"/>
      <c r="E70" s="40"/>
      <c r="F70" s="40"/>
      <c r="G70" s="40"/>
      <c r="H70" s="40"/>
    </row>
    <row r="71" spans="1:8" s="340" customFormat="1" x14ac:dyDescent="0.2">
      <c r="A71" s="338"/>
      <c r="B71" s="107"/>
      <c r="C71" s="107"/>
      <c r="D71" s="107"/>
      <c r="E71" s="107"/>
      <c r="F71" s="339"/>
      <c r="G71" s="107"/>
      <c r="H71" s="107"/>
    </row>
    <row r="72" spans="1:8" s="340" customFormat="1" ht="7.5" customHeight="1" x14ac:dyDescent="0.2">
      <c r="A72" s="338"/>
      <c r="B72" s="107"/>
      <c r="C72" s="107"/>
      <c r="D72" s="107"/>
      <c r="E72" s="107"/>
      <c r="F72" s="338"/>
      <c r="G72" s="107"/>
      <c r="H72" s="107"/>
    </row>
    <row r="73" spans="1:8" s="340" customFormat="1" ht="18" x14ac:dyDescent="0.2">
      <c r="A73" s="338"/>
      <c r="B73" s="107"/>
      <c r="C73" s="107"/>
      <c r="D73" s="341"/>
      <c r="E73" s="107"/>
      <c r="F73" s="339"/>
      <c r="G73" s="107"/>
      <c r="H73" s="107"/>
    </row>
    <row r="74" spans="1:8" s="340" customFormat="1" ht="9" customHeight="1" x14ac:dyDescent="0.2">
      <c r="A74" s="338"/>
      <c r="B74" s="107"/>
      <c r="C74" s="107"/>
      <c r="D74" s="107"/>
      <c r="E74" s="107"/>
      <c r="F74" s="338"/>
      <c r="G74" s="107"/>
      <c r="H74" s="107"/>
    </row>
    <row r="75" spans="1:8" s="340" customFormat="1" x14ac:dyDescent="0.2">
      <c r="A75" s="338"/>
      <c r="B75" s="107"/>
      <c r="C75" s="107"/>
      <c r="D75" s="107"/>
      <c r="E75" s="107"/>
      <c r="F75" s="339"/>
      <c r="G75" s="107"/>
      <c r="H75" s="107"/>
    </row>
    <row r="76" spans="1:8" s="19" customFormat="1" x14ac:dyDescent="0.2">
      <c r="A76" s="40"/>
      <c r="B76" s="40"/>
      <c r="C76" s="40"/>
      <c r="D76" s="40"/>
      <c r="E76" s="40"/>
      <c r="F76" s="40"/>
      <c r="G76" s="40"/>
      <c r="H76" s="40"/>
    </row>
    <row r="77" spans="1:8" x14ac:dyDescent="0.2">
      <c r="B77" s="36"/>
      <c r="C77" s="36"/>
      <c r="D77" s="36"/>
      <c r="E77" s="36"/>
      <c r="F77" s="36"/>
      <c r="G77" s="36"/>
      <c r="H77" s="36"/>
    </row>
  </sheetData>
  <sheetProtection password="8BA9" sheet="1" objects="1" scenarios="1"/>
  <mergeCells count="6">
    <mergeCell ref="A12:C12"/>
    <mergeCell ref="D12:G12"/>
    <mergeCell ref="H12:J12"/>
    <mergeCell ref="A46:B46"/>
    <mergeCell ref="D46:E46"/>
    <mergeCell ref="C52:H5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heetViews>
  <sheetFormatPr defaultColWidth="8.85546875" defaultRowHeight="12.75" x14ac:dyDescent="0.2"/>
  <cols>
    <col min="1" max="1" width="12.7109375" style="36" customWidth="1"/>
    <col min="2" max="5" width="12.7109375" style="23" customWidth="1"/>
    <col min="6" max="6" width="14.28515625" style="23" customWidth="1"/>
    <col min="7" max="8" width="12.7109375" style="23" customWidth="1"/>
    <col min="9" max="9" width="4.140625" style="23" customWidth="1"/>
    <col min="10" max="10" width="15.42578125" style="23" customWidth="1"/>
    <col min="11" max="16384" width="8.85546875" style="23"/>
  </cols>
  <sheetData>
    <row r="1" spans="1:10" ht="18" customHeight="1" thickBot="1" x14ac:dyDescent="0.25">
      <c r="A1" s="163" t="s">
        <v>291</v>
      </c>
      <c r="B1" s="19"/>
      <c r="C1" s="342"/>
      <c r="D1" s="342"/>
      <c r="E1" s="343"/>
      <c r="F1" s="342"/>
      <c r="G1" s="57" t="s">
        <v>192</v>
      </c>
      <c r="H1" s="167"/>
    </row>
    <row r="2" spans="1:10" ht="18" customHeight="1" x14ac:dyDescent="0.2">
      <c r="A2" s="166" t="s">
        <v>292</v>
      </c>
      <c r="B2" s="19"/>
      <c r="C2" s="19"/>
      <c r="D2" s="19"/>
      <c r="E2" s="164"/>
      <c r="F2" s="19"/>
      <c r="G2" s="57"/>
      <c r="H2" s="165"/>
    </row>
    <row r="3" spans="1:10" ht="6.75" customHeight="1" x14ac:dyDescent="0.2">
      <c r="A3" s="48"/>
      <c r="B3" s="19"/>
      <c r="C3" s="19"/>
      <c r="D3" s="19"/>
      <c r="E3" s="48"/>
      <c r="F3" s="19"/>
      <c r="G3" s="40"/>
      <c r="H3" s="40"/>
    </row>
    <row r="4" spans="1:10" x14ac:dyDescent="0.2">
      <c r="A4" s="121" t="s">
        <v>168</v>
      </c>
      <c r="B4" s="40"/>
      <c r="C4" s="40"/>
      <c r="D4" s="40"/>
      <c r="E4" s="122" t="s">
        <v>173</v>
      </c>
      <c r="F4" s="123" t="s">
        <v>174</v>
      </c>
      <c r="G4" s="36"/>
      <c r="H4" s="123" t="s">
        <v>175</v>
      </c>
    </row>
    <row r="5" spans="1:10" x14ac:dyDescent="0.2">
      <c r="A5" s="278" t="s">
        <v>169</v>
      </c>
      <c r="B5" s="182"/>
      <c r="C5" s="279"/>
      <c r="D5" s="40"/>
      <c r="E5" s="282" t="s">
        <v>176</v>
      </c>
      <c r="F5" s="280"/>
      <c r="G5" s="36"/>
      <c r="H5" s="279"/>
    </row>
    <row r="6" spans="1:10" x14ac:dyDescent="0.2">
      <c r="A6" s="278" t="s">
        <v>170</v>
      </c>
      <c r="B6" s="182"/>
      <c r="C6" s="191"/>
      <c r="D6" s="40"/>
      <c r="E6" s="282" t="s">
        <v>177</v>
      </c>
      <c r="F6" s="281"/>
      <c r="G6" s="36"/>
      <c r="H6" s="281"/>
    </row>
    <row r="7" spans="1:10" x14ac:dyDescent="0.2">
      <c r="A7" s="278" t="s">
        <v>171</v>
      </c>
      <c r="B7" s="182"/>
      <c r="C7" s="191"/>
      <c r="D7" s="40"/>
      <c r="E7" s="282" t="s">
        <v>178</v>
      </c>
      <c r="F7" s="281"/>
      <c r="G7" s="36"/>
      <c r="H7" s="281"/>
    </row>
    <row r="8" spans="1:10" x14ac:dyDescent="0.2">
      <c r="A8" s="278" t="s">
        <v>172</v>
      </c>
      <c r="B8" s="182"/>
      <c r="C8" s="191"/>
      <c r="D8" s="40"/>
      <c r="E8" s="282" t="s">
        <v>179</v>
      </c>
      <c r="F8" s="281"/>
      <c r="G8" s="36"/>
      <c r="H8" s="281"/>
    </row>
    <row r="9" spans="1:10" x14ac:dyDescent="0.2">
      <c r="A9" s="182" t="s">
        <v>204</v>
      </c>
      <c r="B9" s="180"/>
      <c r="C9" s="191"/>
      <c r="D9" s="40"/>
      <c r="E9" s="282" t="s">
        <v>180</v>
      </c>
      <c r="F9" s="281"/>
      <c r="G9" s="36"/>
      <c r="H9" s="281"/>
    </row>
    <row r="10" spans="1:10" hidden="1" x14ac:dyDescent="0.2">
      <c r="A10" s="40"/>
      <c r="B10" s="40"/>
      <c r="C10" s="18"/>
      <c r="D10" s="40"/>
      <c r="E10" s="40"/>
      <c r="F10" s="40"/>
      <c r="G10" s="40"/>
      <c r="H10" s="40"/>
    </row>
    <row r="11" spans="1:10" ht="9.75" customHeight="1" thickBot="1" x14ac:dyDescent="0.25"/>
    <row r="12" spans="1:10" ht="19.5" customHeight="1" thickTop="1" thickBot="1" x14ac:dyDescent="0.25">
      <c r="A12" s="320" t="s">
        <v>264</v>
      </c>
      <c r="B12" s="320"/>
      <c r="C12" s="320"/>
      <c r="D12" s="320" t="s">
        <v>74</v>
      </c>
      <c r="E12" s="320"/>
      <c r="F12" s="320"/>
      <c r="G12" s="329"/>
      <c r="H12" s="326" t="s">
        <v>260</v>
      </c>
      <c r="I12" s="327"/>
      <c r="J12" s="328"/>
    </row>
    <row r="13" spans="1:10" ht="6.75" customHeight="1" thickTop="1" x14ac:dyDescent="0.2">
      <c r="A13" s="134"/>
      <c r="B13" s="134"/>
      <c r="C13" s="137"/>
      <c r="D13" s="134"/>
      <c r="E13" s="134"/>
      <c r="F13" s="135"/>
      <c r="G13" s="138"/>
      <c r="H13" s="136"/>
      <c r="I13" s="136"/>
      <c r="J13" s="139"/>
    </row>
    <row r="14" spans="1:10" ht="12" customHeight="1" x14ac:dyDescent="0.2">
      <c r="A14" s="36" t="s">
        <v>75</v>
      </c>
      <c r="B14" s="100"/>
      <c r="C14" s="283"/>
      <c r="D14" s="36" t="s">
        <v>81</v>
      </c>
      <c r="E14" s="43"/>
      <c r="F14" s="43"/>
      <c r="G14" s="286"/>
      <c r="H14" s="161" t="s">
        <v>261</v>
      </c>
      <c r="I14" s="40"/>
      <c r="J14" s="133"/>
    </row>
    <row r="15" spans="1:10" ht="12" customHeight="1" x14ac:dyDescent="0.2">
      <c r="A15" s="36" t="s">
        <v>76</v>
      </c>
      <c r="B15" s="100"/>
      <c r="C15" s="284"/>
      <c r="D15" s="36" t="s">
        <v>82</v>
      </c>
      <c r="E15" s="36"/>
      <c r="F15" s="43"/>
      <c r="G15" s="287"/>
      <c r="H15" s="161" t="s">
        <v>262</v>
      </c>
      <c r="I15" s="40"/>
      <c r="J15" s="292"/>
    </row>
    <row r="16" spans="1:10" ht="12" customHeight="1" x14ac:dyDescent="0.2">
      <c r="A16" s="36" t="s">
        <v>257</v>
      </c>
      <c r="B16" s="36"/>
      <c r="C16" s="284"/>
      <c r="D16" s="36" t="s">
        <v>83</v>
      </c>
      <c r="E16" s="44"/>
      <c r="F16" s="44"/>
      <c r="G16" s="287"/>
      <c r="H16" s="161"/>
      <c r="I16" s="40"/>
      <c r="J16" s="293"/>
    </row>
    <row r="17" spans="1:10" ht="12" customHeight="1" x14ac:dyDescent="0.2">
      <c r="A17" s="36" t="s">
        <v>256</v>
      </c>
      <c r="B17" s="36"/>
      <c r="C17" s="284"/>
      <c r="D17" s="36" t="s">
        <v>85</v>
      </c>
      <c r="E17" s="36"/>
      <c r="F17" s="44"/>
      <c r="G17" s="287"/>
      <c r="H17" s="161" t="s">
        <v>263</v>
      </c>
      <c r="I17" s="40"/>
      <c r="J17" s="294">
        <f>C28</f>
        <v>0</v>
      </c>
    </row>
    <row r="18" spans="1:10" ht="12" customHeight="1" x14ac:dyDescent="0.2">
      <c r="A18" s="36" t="s">
        <v>258</v>
      </c>
      <c r="B18" s="36"/>
      <c r="C18" s="284"/>
      <c r="D18" s="36" t="s">
        <v>84</v>
      </c>
      <c r="E18" s="36"/>
      <c r="F18" s="36"/>
      <c r="G18" s="287"/>
      <c r="H18" s="161"/>
      <c r="I18" s="40"/>
      <c r="J18" s="295"/>
    </row>
    <row r="19" spans="1:10" ht="12" customHeight="1" x14ac:dyDescent="0.2">
      <c r="A19" s="36" t="s">
        <v>77</v>
      </c>
      <c r="B19" s="40"/>
      <c r="C19" s="284"/>
      <c r="D19" s="36" t="s">
        <v>86</v>
      </c>
      <c r="E19" s="44"/>
      <c r="F19" s="44"/>
      <c r="G19" s="287"/>
      <c r="H19" s="161" t="s">
        <v>253</v>
      </c>
      <c r="I19" s="40"/>
      <c r="J19" s="294">
        <f>G28</f>
        <v>0</v>
      </c>
    </row>
    <row r="20" spans="1:10" ht="12" customHeight="1" x14ac:dyDescent="0.2">
      <c r="A20" s="36" t="s">
        <v>259</v>
      </c>
      <c r="B20" s="40"/>
      <c r="C20" s="284"/>
      <c r="D20" s="36" t="s">
        <v>87</v>
      </c>
      <c r="E20" s="44"/>
      <c r="F20" s="44"/>
      <c r="G20" s="287"/>
      <c r="H20" s="161"/>
      <c r="I20" s="40"/>
      <c r="J20" s="295"/>
    </row>
    <row r="21" spans="1:10" ht="12" customHeight="1" x14ac:dyDescent="0.2">
      <c r="A21" s="36" t="s">
        <v>78</v>
      </c>
      <c r="B21" s="100"/>
      <c r="C21" s="284"/>
      <c r="D21" s="36" t="s">
        <v>88</v>
      </c>
      <c r="E21" s="36"/>
      <c r="F21" s="36"/>
      <c r="G21" s="287"/>
      <c r="H21" s="161" t="s">
        <v>252</v>
      </c>
      <c r="I21" s="40"/>
      <c r="J21" s="294">
        <f>J15+J17-J19</f>
        <v>0</v>
      </c>
    </row>
    <row r="22" spans="1:10" ht="12" customHeight="1" x14ac:dyDescent="0.2">
      <c r="A22" s="36" t="s">
        <v>265</v>
      </c>
      <c r="B22" s="100"/>
      <c r="C22" s="283"/>
      <c r="D22" s="36" t="s">
        <v>89</v>
      </c>
      <c r="E22" s="36"/>
      <c r="F22" s="43"/>
      <c r="G22" s="287"/>
      <c r="H22" s="161"/>
      <c r="I22" s="40"/>
      <c r="J22" s="293"/>
    </row>
    <row r="23" spans="1:10" ht="12" customHeight="1" x14ac:dyDescent="0.2">
      <c r="A23" s="36" t="s">
        <v>266</v>
      </c>
      <c r="B23" s="43"/>
      <c r="C23" s="284"/>
      <c r="D23" s="36" t="s">
        <v>268</v>
      </c>
      <c r="E23" s="43"/>
      <c r="F23" s="43"/>
      <c r="G23" s="286"/>
      <c r="H23" s="161" t="s">
        <v>255</v>
      </c>
      <c r="I23" s="40"/>
      <c r="J23" s="294">
        <f>C46+F46</f>
        <v>0</v>
      </c>
    </row>
    <row r="24" spans="1:10" ht="12" customHeight="1" x14ac:dyDescent="0.2">
      <c r="A24" s="36" t="s">
        <v>79</v>
      </c>
      <c r="B24" s="43"/>
      <c r="C24" s="284"/>
      <c r="D24" s="36" t="s">
        <v>267</v>
      </c>
      <c r="E24" s="36"/>
      <c r="F24" s="43"/>
      <c r="G24" s="286"/>
      <c r="H24" s="161"/>
      <c r="I24" s="40"/>
      <c r="J24" s="293"/>
    </row>
    <row r="25" spans="1:10" ht="12" customHeight="1" x14ac:dyDescent="0.2">
      <c r="A25" s="36" t="s">
        <v>167</v>
      </c>
      <c r="B25" s="43"/>
      <c r="C25" s="284"/>
      <c r="D25" s="36" t="s">
        <v>90</v>
      </c>
      <c r="E25" s="100"/>
      <c r="F25" s="100"/>
      <c r="G25" s="287"/>
      <c r="H25" s="161" t="s">
        <v>254</v>
      </c>
      <c r="I25" s="40"/>
      <c r="J25" s="294">
        <f>J21-J23</f>
        <v>0</v>
      </c>
    </row>
    <row r="26" spans="1:10" ht="12" customHeight="1" x14ac:dyDescent="0.2">
      <c r="A26" s="36" t="s">
        <v>288</v>
      </c>
      <c r="B26" s="43"/>
      <c r="C26" s="284"/>
      <c r="D26" s="36" t="s">
        <v>91</v>
      </c>
      <c r="E26" s="43"/>
      <c r="F26" s="43"/>
      <c r="G26" s="288"/>
      <c r="H26" s="161"/>
      <c r="I26" s="40"/>
      <c r="J26" s="133"/>
    </row>
    <row r="27" spans="1:10" ht="13.5" customHeight="1" x14ac:dyDescent="0.2">
      <c r="A27" s="36" t="s">
        <v>289</v>
      </c>
      <c r="B27" s="43"/>
      <c r="C27" s="284"/>
      <c r="D27" s="36"/>
      <c r="E27" s="40"/>
      <c r="F27" s="40"/>
      <c r="G27" s="289"/>
      <c r="H27" s="162" t="s">
        <v>290</v>
      </c>
      <c r="I27" s="40"/>
      <c r="J27" s="133"/>
    </row>
    <row r="28" spans="1:10" ht="15.75" customHeight="1" x14ac:dyDescent="0.2">
      <c r="B28" s="24" t="s">
        <v>80</v>
      </c>
      <c r="C28" s="285">
        <f>SUM(C14:C27)</f>
        <v>0</v>
      </c>
      <c r="D28" s="57" t="s">
        <v>269</v>
      </c>
      <c r="E28" s="157"/>
      <c r="F28" s="132"/>
      <c r="G28" s="290">
        <f>SUM(G14:G26)</f>
        <v>0</v>
      </c>
      <c r="H28" s="296"/>
      <c r="I28" s="297"/>
      <c r="J28" s="298"/>
    </row>
    <row r="29" spans="1:10" ht="18" customHeight="1" x14ac:dyDescent="0.2">
      <c r="B29" s="158"/>
      <c r="C29" s="159"/>
      <c r="D29" s="57" t="s">
        <v>113</v>
      </c>
      <c r="E29" s="182"/>
      <c r="F29" s="40"/>
      <c r="G29" s="291">
        <f>C28-G28</f>
        <v>0</v>
      </c>
      <c r="H29" s="296"/>
      <c r="I29" s="297"/>
      <c r="J29" s="299"/>
    </row>
    <row r="30" spans="1:10" ht="11.25" customHeight="1" x14ac:dyDescent="0.2">
      <c r="B30" s="158"/>
      <c r="C30" s="160"/>
      <c r="D30" s="182" t="s">
        <v>92</v>
      </c>
      <c r="E30" s="180"/>
      <c r="H30" s="296"/>
      <c r="I30" s="297"/>
      <c r="J30" s="300"/>
    </row>
    <row r="31" spans="1:10" ht="4.5" customHeight="1" thickBot="1" x14ac:dyDescent="0.25">
      <c r="C31" s="130"/>
      <c r="E31" s="40"/>
      <c r="F31" s="40"/>
      <c r="G31" s="131"/>
      <c r="H31" s="154"/>
      <c r="I31" s="151"/>
      <c r="J31" s="155"/>
    </row>
    <row r="32" spans="1:10" ht="12" customHeight="1" x14ac:dyDescent="0.2">
      <c r="A32" s="140" t="s">
        <v>93</v>
      </c>
      <c r="B32" s="141"/>
      <c r="C32" s="142"/>
      <c r="D32" s="142"/>
      <c r="E32" s="142"/>
      <c r="F32" s="142"/>
      <c r="G32" s="142"/>
      <c r="H32" s="142"/>
      <c r="I32" s="143"/>
      <c r="J32" s="143"/>
    </row>
    <row r="33" spans="1:9" ht="3.75" customHeight="1" x14ac:dyDescent="0.2">
      <c r="A33" s="57"/>
      <c r="B33" s="26"/>
      <c r="C33" s="36"/>
      <c r="D33" s="36"/>
      <c r="E33" s="36"/>
      <c r="F33" s="36"/>
      <c r="G33" s="36"/>
      <c r="H33" s="36"/>
    </row>
    <row r="34" spans="1:9" x14ac:dyDescent="0.2">
      <c r="B34" s="57" t="s">
        <v>293</v>
      </c>
      <c r="C34" s="36"/>
      <c r="D34" s="36"/>
      <c r="E34" s="57" t="s">
        <v>294</v>
      </c>
      <c r="F34" s="36"/>
      <c r="G34" s="40"/>
      <c r="H34" s="36"/>
    </row>
    <row r="35" spans="1:9" s="129" customFormat="1" x14ac:dyDescent="0.2">
      <c r="A35" s="125" t="s">
        <v>94</v>
      </c>
      <c r="B35" s="126"/>
      <c r="C35" s="126"/>
      <c r="D35" s="125" t="s">
        <v>156</v>
      </c>
      <c r="E35" s="126"/>
      <c r="F35" s="127"/>
      <c r="G35" s="128"/>
      <c r="H35" s="126"/>
    </row>
    <row r="36" spans="1:9" x14ac:dyDescent="0.2">
      <c r="A36" s="96" t="s">
        <v>153</v>
      </c>
      <c r="B36" s="97"/>
      <c r="C36" s="93"/>
      <c r="D36" s="96" t="s">
        <v>153</v>
      </c>
      <c r="E36" s="97"/>
      <c r="F36" s="101"/>
      <c r="G36" s="36"/>
      <c r="H36" s="36"/>
    </row>
    <row r="37" spans="1:9" x14ac:dyDescent="0.2">
      <c r="A37" s="96" t="s">
        <v>97</v>
      </c>
      <c r="B37" s="98"/>
      <c r="C37" s="90">
        <v>0</v>
      </c>
      <c r="D37" s="96" t="s">
        <v>154</v>
      </c>
      <c r="E37" s="98"/>
      <c r="F37" s="102"/>
      <c r="G37" s="36"/>
      <c r="H37" s="36"/>
    </row>
    <row r="38" spans="1:9" x14ac:dyDescent="0.2">
      <c r="A38" s="109" t="s">
        <v>95</v>
      </c>
      <c r="B38" s="110"/>
      <c r="C38" s="93"/>
      <c r="D38" s="109" t="s">
        <v>157</v>
      </c>
      <c r="E38" s="110"/>
      <c r="F38" s="101"/>
      <c r="G38" s="180" t="s">
        <v>99</v>
      </c>
      <c r="H38" s="180"/>
      <c r="I38" s="180"/>
    </row>
    <row r="39" spans="1:9" x14ac:dyDescent="0.2">
      <c r="A39" s="96" t="s">
        <v>153</v>
      </c>
      <c r="B39" s="99"/>
      <c r="C39" s="93"/>
      <c r="D39" s="96" t="s">
        <v>153</v>
      </c>
      <c r="E39" s="99"/>
      <c r="F39" s="101"/>
      <c r="G39" s="24" t="s">
        <v>8</v>
      </c>
      <c r="H39" s="301"/>
      <c r="I39" s="180"/>
    </row>
    <row r="40" spans="1:9" x14ac:dyDescent="0.2">
      <c r="A40" s="96" t="s">
        <v>96</v>
      </c>
      <c r="B40" s="98"/>
      <c r="C40" s="90"/>
      <c r="D40" s="96" t="s">
        <v>155</v>
      </c>
      <c r="E40" s="98"/>
      <c r="F40" s="102">
        <v>0</v>
      </c>
      <c r="G40" s="180"/>
      <c r="H40" s="180"/>
      <c r="I40" s="180"/>
    </row>
    <row r="41" spans="1:9" x14ac:dyDescent="0.2">
      <c r="A41" s="96" t="s">
        <v>153</v>
      </c>
      <c r="B41" s="99"/>
      <c r="C41" s="93"/>
      <c r="D41" s="96" t="s">
        <v>153</v>
      </c>
      <c r="E41" s="99"/>
      <c r="F41" s="101"/>
      <c r="G41" s="180" t="s">
        <v>100</v>
      </c>
      <c r="H41" s="180"/>
      <c r="I41" s="180"/>
    </row>
    <row r="42" spans="1:9" x14ac:dyDescent="0.2">
      <c r="A42" s="96" t="s">
        <v>96</v>
      </c>
      <c r="B42" s="98"/>
      <c r="C42" s="90"/>
      <c r="D42" s="96" t="s">
        <v>155</v>
      </c>
      <c r="E42" s="98"/>
      <c r="F42" s="102"/>
      <c r="G42" s="24" t="s">
        <v>8</v>
      </c>
      <c r="H42" s="301"/>
      <c r="I42" s="180"/>
    </row>
    <row r="43" spans="1:9" x14ac:dyDescent="0.2">
      <c r="A43" s="110" t="s">
        <v>136</v>
      </c>
      <c r="B43" s="111"/>
      <c r="C43" s="90"/>
      <c r="D43" s="110" t="s">
        <v>158</v>
      </c>
      <c r="E43" s="111"/>
      <c r="F43" s="102"/>
      <c r="G43" s="180"/>
      <c r="H43" s="180"/>
      <c r="I43" s="180"/>
    </row>
    <row r="44" spans="1:9" x14ac:dyDescent="0.2">
      <c r="A44" s="110" t="s">
        <v>98</v>
      </c>
      <c r="B44" s="100" t="s">
        <v>270</v>
      </c>
      <c r="C44" s="90"/>
      <c r="D44" s="110" t="s">
        <v>158</v>
      </c>
      <c r="E44" s="100"/>
      <c r="F44" s="102"/>
      <c r="G44" s="180" t="s">
        <v>101</v>
      </c>
      <c r="H44" s="180"/>
      <c r="I44" s="180"/>
    </row>
    <row r="45" spans="1:9" x14ac:dyDescent="0.2">
      <c r="A45" s="110" t="s">
        <v>283</v>
      </c>
      <c r="B45" s="151"/>
      <c r="C45" s="90"/>
      <c r="D45" s="110" t="s">
        <v>159</v>
      </c>
      <c r="E45" s="151"/>
      <c r="F45" s="102"/>
      <c r="G45" s="180"/>
      <c r="H45" s="180"/>
      <c r="I45" s="180"/>
    </row>
    <row r="46" spans="1:9" x14ac:dyDescent="0.2">
      <c r="A46" s="330" t="s">
        <v>284</v>
      </c>
      <c r="B46" s="330"/>
      <c r="C46" s="59">
        <f>SUM(C37,C40,C42,C43,C44+C45)</f>
        <v>0</v>
      </c>
      <c r="D46" s="330" t="s">
        <v>285</v>
      </c>
      <c r="E46" s="330"/>
      <c r="F46" s="83">
        <f>SUM(F37,F40,F42,F43,F44)</f>
        <v>0</v>
      </c>
      <c r="G46" s="24" t="s">
        <v>8</v>
      </c>
      <c r="H46" s="302">
        <f>H39+H42</f>
        <v>0</v>
      </c>
      <c r="I46" s="180"/>
    </row>
    <row r="47" spans="1:9" x14ac:dyDescent="0.2">
      <c r="A47" s="26"/>
      <c r="B47" s="312"/>
      <c r="C47" s="69"/>
      <c r="D47" s="36"/>
      <c r="E47" s="312"/>
      <c r="F47" s="69"/>
      <c r="G47" s="24"/>
      <c r="H47" s="303"/>
      <c r="I47" s="180"/>
    </row>
    <row r="48" spans="1:9" ht="13.5" x14ac:dyDescent="0.2">
      <c r="A48" s="26" t="s">
        <v>286</v>
      </c>
      <c r="B48" s="312"/>
      <c r="C48" s="304">
        <f>C46+F46</f>
        <v>0</v>
      </c>
      <c r="D48" s="36"/>
      <c r="E48" s="312"/>
      <c r="F48" s="69"/>
      <c r="G48" s="312"/>
      <c r="H48" s="152"/>
    </row>
    <row r="49" spans="1:8" x14ac:dyDescent="0.2">
      <c r="A49" s="26"/>
      <c r="B49" s="312"/>
      <c r="C49" s="69"/>
      <c r="D49" s="36"/>
      <c r="E49" s="312"/>
      <c r="F49" s="69"/>
      <c r="G49" s="312"/>
      <c r="H49" s="152"/>
    </row>
    <row r="50" spans="1:8" s="19" customFormat="1" ht="13.5" customHeight="1" x14ac:dyDescent="0.2">
      <c r="A50" s="40"/>
      <c r="B50" s="40"/>
      <c r="C50" s="40"/>
      <c r="D50" s="40"/>
      <c r="E50" s="40"/>
      <c r="F50" s="40"/>
      <c r="G50" s="40"/>
      <c r="H50" s="40"/>
    </row>
    <row r="51" spans="1:8" s="19" customFormat="1" ht="15.75" customHeight="1" x14ac:dyDescent="0.2">
      <c r="A51" s="40"/>
      <c r="D51" s="181"/>
    </row>
    <row r="52" spans="1:8" s="19" customFormat="1" x14ac:dyDescent="0.2">
      <c r="A52" s="331"/>
      <c r="B52" s="40"/>
      <c r="C52" s="332"/>
      <c r="D52" s="333"/>
      <c r="E52" s="333"/>
      <c r="F52" s="333"/>
      <c r="G52" s="333"/>
      <c r="H52" s="333"/>
    </row>
    <row r="53" spans="1:8" s="19" customFormat="1" ht="5.25" customHeight="1" x14ac:dyDescent="0.2">
      <c r="A53" s="40"/>
      <c r="D53" s="334"/>
    </row>
    <row r="54" spans="1:8" s="19" customFormat="1" x14ac:dyDescent="0.2">
      <c r="A54" s="40"/>
      <c r="B54" s="182"/>
      <c r="C54" s="182"/>
      <c r="D54" s="182"/>
      <c r="E54" s="182"/>
      <c r="F54" s="182"/>
      <c r="G54" s="182"/>
      <c r="H54" s="182"/>
    </row>
    <row r="55" spans="1:8" s="19" customFormat="1" x14ac:dyDescent="0.2">
      <c r="A55" s="335"/>
      <c r="B55" s="335"/>
      <c r="C55" s="335"/>
      <c r="D55" s="335"/>
      <c r="E55" s="335"/>
      <c r="F55" s="335"/>
      <c r="G55" s="335"/>
      <c r="H55" s="237"/>
    </row>
    <row r="56" spans="1:8" s="19" customFormat="1" x14ac:dyDescent="0.2">
      <c r="A56" s="335"/>
      <c r="B56" s="335"/>
      <c r="C56" s="335"/>
      <c r="D56" s="335"/>
      <c r="E56" s="335"/>
      <c r="F56" s="335"/>
      <c r="G56" s="335"/>
      <c r="H56" s="237"/>
    </row>
    <row r="57" spans="1:8" s="19" customFormat="1" x14ac:dyDescent="0.2">
      <c r="A57" s="335"/>
      <c r="B57" s="335"/>
      <c r="C57" s="335"/>
      <c r="D57" s="335"/>
      <c r="E57" s="335"/>
      <c r="F57" s="335"/>
      <c r="G57" s="335"/>
      <c r="H57" s="237"/>
    </row>
    <row r="58" spans="1:8" s="19" customFormat="1" x14ac:dyDescent="0.2">
      <c r="A58" s="335"/>
      <c r="B58" s="335"/>
      <c r="C58" s="335"/>
      <c r="D58" s="335"/>
      <c r="E58" s="335"/>
      <c r="F58" s="335"/>
      <c r="G58" s="335"/>
      <c r="H58" s="237"/>
    </row>
    <row r="59" spans="1:8" s="19" customFormat="1" x14ac:dyDescent="0.2">
      <c r="A59" s="335"/>
      <c r="B59" s="335"/>
      <c r="C59" s="335"/>
      <c r="D59" s="335"/>
      <c r="E59" s="335"/>
      <c r="F59" s="335"/>
      <c r="G59" s="335"/>
      <c r="H59" s="237"/>
    </row>
    <row r="60" spans="1:8" s="19" customFormat="1" ht="14.25" customHeight="1" x14ac:dyDescent="0.2">
      <c r="A60" s="151"/>
      <c r="B60" s="151"/>
      <c r="C60" s="151"/>
      <c r="D60" s="151"/>
      <c r="E60" s="151"/>
      <c r="F60" s="151"/>
      <c r="G60" s="151"/>
      <c r="H60" s="336"/>
    </row>
    <row r="61" spans="1:8" s="19" customFormat="1" ht="15.75" customHeight="1" x14ac:dyDescent="0.2">
      <c r="A61" s="40"/>
      <c r="D61" s="181"/>
      <c r="H61" s="337"/>
    </row>
    <row r="62" spans="1:8" s="19" customFormat="1" ht="12" customHeight="1" x14ac:dyDescent="0.2">
      <c r="A62" s="182"/>
      <c r="B62" s="182"/>
      <c r="C62" s="182"/>
      <c r="D62" s="182"/>
      <c r="E62" s="182"/>
      <c r="F62" s="182"/>
      <c r="G62" s="182"/>
      <c r="H62" s="183"/>
    </row>
    <row r="63" spans="1:8" s="19" customFormat="1" ht="12" customHeight="1" x14ac:dyDescent="0.2">
      <c r="A63" s="182"/>
      <c r="B63" s="182"/>
      <c r="C63" s="182"/>
      <c r="D63" s="335"/>
      <c r="E63" s="335"/>
      <c r="F63" s="335"/>
      <c r="G63" s="335"/>
      <c r="H63" s="237"/>
    </row>
    <row r="64" spans="1:8" s="19" customFormat="1" ht="12" customHeight="1" x14ac:dyDescent="0.2">
      <c r="A64" s="182"/>
      <c r="B64" s="182"/>
      <c r="C64" s="182"/>
      <c r="D64" s="335"/>
      <c r="E64" s="335"/>
      <c r="F64" s="335"/>
      <c r="G64" s="335"/>
      <c r="H64" s="237"/>
    </row>
    <row r="65" spans="1:8" s="19" customFormat="1" ht="12" customHeight="1" x14ac:dyDescent="0.2">
      <c r="A65" s="182"/>
      <c r="B65" s="182"/>
      <c r="C65" s="182"/>
      <c r="D65" s="335"/>
      <c r="E65" s="335"/>
      <c r="F65" s="335"/>
      <c r="G65" s="335"/>
      <c r="H65" s="237"/>
    </row>
    <row r="66" spans="1:8" s="19" customFormat="1" ht="6.75" customHeight="1" x14ac:dyDescent="0.2">
      <c r="A66" s="182"/>
      <c r="B66" s="182"/>
      <c r="C66" s="182"/>
      <c r="D66" s="182"/>
      <c r="E66" s="182"/>
      <c r="F66" s="182"/>
      <c r="G66" s="182"/>
      <c r="H66" s="183"/>
    </row>
    <row r="67" spans="1:8" s="19" customFormat="1" x14ac:dyDescent="0.2">
      <c r="A67" s="182"/>
      <c r="B67" s="182"/>
      <c r="C67" s="182"/>
      <c r="D67" s="182"/>
      <c r="E67" s="182"/>
      <c r="F67" s="182"/>
      <c r="G67" s="331"/>
      <c r="H67" s="256"/>
    </row>
    <row r="68" spans="1:8" s="19" customFormat="1" ht="6" customHeight="1" x14ac:dyDescent="0.2">
      <c r="A68" s="40"/>
      <c r="B68" s="40"/>
      <c r="C68" s="40"/>
      <c r="D68" s="40"/>
      <c r="E68" s="40"/>
      <c r="F68" s="40"/>
      <c r="G68" s="40"/>
      <c r="H68" s="40"/>
    </row>
    <row r="69" spans="1:8" s="19" customFormat="1" x14ac:dyDescent="0.2">
      <c r="A69" s="40"/>
      <c r="B69" s="40"/>
      <c r="C69" s="40"/>
      <c r="D69" s="40"/>
      <c r="E69" s="40"/>
      <c r="F69" s="40"/>
      <c r="G69" s="40"/>
      <c r="H69" s="40"/>
    </row>
    <row r="70" spans="1:8" s="19" customFormat="1" ht="10.15" customHeight="1" x14ac:dyDescent="0.2">
      <c r="A70" s="40"/>
      <c r="B70" s="40"/>
      <c r="C70" s="40"/>
      <c r="D70" s="40"/>
      <c r="E70" s="40"/>
      <c r="F70" s="40"/>
      <c r="G70" s="40"/>
      <c r="H70" s="40"/>
    </row>
    <row r="71" spans="1:8" s="340" customFormat="1" x14ac:dyDescent="0.2">
      <c r="A71" s="338"/>
      <c r="B71" s="107"/>
      <c r="C71" s="107"/>
      <c r="D71" s="107"/>
      <c r="E71" s="107"/>
      <c r="F71" s="339"/>
      <c r="G71" s="107"/>
      <c r="H71" s="107"/>
    </row>
    <row r="72" spans="1:8" s="340" customFormat="1" ht="7.5" customHeight="1" x14ac:dyDescent="0.2">
      <c r="A72" s="338"/>
      <c r="B72" s="107"/>
      <c r="C72" s="107"/>
      <c r="D72" s="107"/>
      <c r="E72" s="107"/>
      <c r="F72" s="338"/>
      <c r="G72" s="107"/>
      <c r="H72" s="107"/>
    </row>
    <row r="73" spans="1:8" s="340" customFormat="1" ht="18" x14ac:dyDescent="0.2">
      <c r="A73" s="338"/>
      <c r="B73" s="107"/>
      <c r="C73" s="107"/>
      <c r="D73" s="341"/>
      <c r="E73" s="107"/>
      <c r="F73" s="339"/>
      <c r="G73" s="107"/>
      <c r="H73" s="107"/>
    </row>
    <row r="74" spans="1:8" s="340" customFormat="1" ht="9" customHeight="1" x14ac:dyDescent="0.2">
      <c r="A74" s="338"/>
      <c r="B74" s="107"/>
      <c r="C74" s="107"/>
      <c r="D74" s="107"/>
      <c r="E74" s="107"/>
      <c r="F74" s="338"/>
      <c r="G74" s="107"/>
      <c r="H74" s="107"/>
    </row>
    <row r="75" spans="1:8" s="340" customFormat="1" x14ac:dyDescent="0.2">
      <c r="A75" s="338"/>
      <c r="B75" s="107"/>
      <c r="C75" s="107"/>
      <c r="D75" s="107"/>
      <c r="E75" s="107"/>
      <c r="F75" s="339"/>
      <c r="G75" s="107"/>
      <c r="H75" s="107"/>
    </row>
    <row r="76" spans="1:8" s="19" customFormat="1" x14ac:dyDescent="0.2">
      <c r="A76" s="40"/>
      <c r="B76" s="40"/>
      <c r="C76" s="40"/>
      <c r="D76" s="40"/>
      <c r="E76" s="40"/>
      <c r="F76" s="40"/>
      <c r="G76" s="40"/>
      <c r="H76" s="40"/>
    </row>
    <row r="77" spans="1:8" x14ac:dyDescent="0.2">
      <c r="B77" s="36"/>
      <c r="C77" s="36"/>
      <c r="D77" s="36"/>
      <c r="E77" s="36"/>
      <c r="F77" s="36"/>
      <c r="G77" s="36"/>
      <c r="H77" s="36"/>
    </row>
  </sheetData>
  <sheetProtection password="8BA9" sheet="1" objects="1" scenarios="1"/>
  <mergeCells count="6">
    <mergeCell ref="A12:C12"/>
    <mergeCell ref="D12:G12"/>
    <mergeCell ref="H12:J12"/>
    <mergeCell ref="A46:B46"/>
    <mergeCell ref="D46:E46"/>
    <mergeCell ref="C52:H5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Changes</vt:lpstr>
      <vt:lpstr>Reconciliation Tips</vt:lpstr>
      <vt:lpstr>Page 1</vt:lpstr>
      <vt:lpstr>Page 2</vt:lpstr>
      <vt:lpstr>Page 3</vt:lpstr>
      <vt:lpstr>Page 4</vt:lpstr>
      <vt:lpstr>Cemetery 2</vt:lpstr>
      <vt:lpstr>Cemetery 3</vt:lpstr>
      <vt:lpstr>Cemetery 4</vt:lpstr>
      <vt:lpstr>'Reconciliation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Pericozzi, Beth</cp:lastModifiedBy>
  <cp:lastPrinted>2020-08-06T15:55:07Z</cp:lastPrinted>
  <dcterms:created xsi:type="dcterms:W3CDTF">2002-09-27T22:51:00Z</dcterms:created>
  <dcterms:modified xsi:type="dcterms:W3CDTF">2020-10-01T14:48:19Z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